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autoCompressPictures="0" defaultThemeVersion="124226"/>
  <mc:AlternateContent xmlns:mc="http://schemas.openxmlformats.org/markup-compatibility/2006">
    <mc:Choice Requires="x15">
      <x15ac:absPath xmlns:x15ac="http://schemas.microsoft.com/office/spreadsheetml/2010/11/ac" url="https://mdotgov.sharepoint.com/sites/EnvorionmentandSustainableTransportation/Shared Documents/ATM/Bikeways Grant Program/Admin Documents/Bikeways Official Forms/"/>
    </mc:Choice>
  </mc:AlternateContent>
  <xr:revisionPtr revIDLastSave="0" documentId="8_{4F1CA11D-F514-4CE0-B827-28E9BD9F76B1}" xr6:coauthVersionLast="47" xr6:coauthVersionMax="47" xr10:uidLastSave="{00000000-0000-0000-0000-000000000000}"/>
  <workbookProtection lockStructure="1"/>
  <bookViews>
    <workbookView xWindow="25490" yWindow="-110" windowWidth="38620" windowHeight="21100" xr2:uid="{00000000-000D-0000-FFFF-FFFF00000000}"/>
  </bookViews>
  <sheets>
    <sheet name="Sheet1" sheetId="1" r:id="rId1"/>
    <sheet name="Sheet2" sheetId="2" r:id="rId2"/>
    <sheet name="Sheet3" sheetId="3" r:id="rId3"/>
  </sheets>
  <definedNames>
    <definedName name="_xlnm.Print_Area" localSheetId="0">Sheet1!$B$1:$I$90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9" i="1" l="1"/>
  <c r="G80" i="1"/>
  <c r="G81" i="1"/>
  <c r="F44" i="1"/>
  <c r="E64" i="1"/>
  <c r="G64" i="1" s="1"/>
  <c r="E65" i="1"/>
  <c r="G65" i="1" s="1"/>
  <c r="E66" i="1"/>
  <c r="G66" i="1" s="1"/>
  <c r="E67" i="1"/>
  <c r="G67" i="1" s="1"/>
  <c r="G78" i="1" l="1"/>
  <c r="E50" i="1"/>
  <c r="F22" i="1" s="1"/>
  <c r="E63" i="1"/>
  <c r="G63" i="1" s="1"/>
  <c r="F54" i="1"/>
  <c r="F55" i="1"/>
  <c r="F56" i="1"/>
  <c r="F57" i="1"/>
  <c r="F58" i="1"/>
  <c r="F53" i="1"/>
  <c r="G53" i="1" s="1"/>
  <c r="F45" i="1"/>
  <c r="G45" i="1" s="1"/>
  <c r="F46" i="1"/>
  <c r="G46" i="1" s="1"/>
  <c r="F47" i="1"/>
  <c r="G47" i="1" s="1"/>
  <c r="F48" i="1"/>
  <c r="G48" i="1" s="1"/>
  <c r="F49" i="1"/>
  <c r="G49" i="1" s="1"/>
  <c r="G44" i="1"/>
  <c r="E90" i="1"/>
  <c r="F90" i="1"/>
  <c r="G90" i="1"/>
  <c r="E59" i="1" l="1"/>
  <c r="F23" i="1" s="1"/>
  <c r="G54" i="1"/>
  <c r="G55" i="1"/>
  <c r="G56" i="1"/>
  <c r="G57" i="1"/>
  <c r="G58" i="1"/>
  <c r="G59" i="1" l="1"/>
  <c r="G82" i="1"/>
  <c r="F28" i="1" s="1"/>
  <c r="F59" i="1"/>
  <c r="F50" i="1"/>
  <c r="F30" i="1" s="1"/>
  <c r="G68" i="1" l="1"/>
  <c r="G50" i="1"/>
  <c r="G70" i="1" l="1"/>
  <c r="G69" i="1"/>
  <c r="F24" i="1"/>
  <c r="F21" i="1"/>
  <c r="J30" i="1" s="1"/>
  <c r="F27" i="1"/>
  <c r="G75" i="1" l="1"/>
  <c r="F26" i="1"/>
  <c r="J26" i="1" s="1"/>
</calcChain>
</file>

<file path=xl/sharedStrings.xml><?xml version="1.0" encoding="utf-8"?>
<sst xmlns="http://schemas.openxmlformats.org/spreadsheetml/2006/main" count="101" uniqueCount="80">
  <si>
    <t>Maryland Department of Transportation</t>
  </si>
  <si>
    <t>Project Name:</t>
  </si>
  <si>
    <t>Project #:</t>
  </si>
  <si>
    <t>Date</t>
  </si>
  <si>
    <t>Print Name:</t>
  </si>
  <si>
    <t>Organization:</t>
  </si>
  <si>
    <t>Date:</t>
  </si>
  <si>
    <t>Grant Funds Remaining =</t>
  </si>
  <si>
    <t>Project Manager</t>
  </si>
  <si>
    <t>Signature:</t>
  </si>
  <si>
    <t>Financial Director</t>
  </si>
  <si>
    <t>Title</t>
  </si>
  <si>
    <t>Hours</t>
  </si>
  <si>
    <t>Hourly Rate</t>
  </si>
  <si>
    <t>Contractor Name</t>
  </si>
  <si>
    <t>Invoice Date</t>
  </si>
  <si>
    <t>Total Invoice Amount</t>
  </si>
  <si>
    <t>Vendor Name</t>
  </si>
  <si>
    <t>Reimbursable Amount</t>
  </si>
  <si>
    <t>Mileage</t>
  </si>
  <si>
    <t>Rate/Mi</t>
  </si>
  <si>
    <t>Parking</t>
  </si>
  <si>
    <t>Product/Service Description</t>
  </si>
  <si>
    <t>Instructions</t>
  </si>
  <si>
    <t xml:space="preserve">I certify that the statement and information on this reimbursement request are accurate and true. I also certify that reimbursements are claimed for only eligible expenses. I certify that these expenses have not been and will not be reimbursed under this or any other grant or contract. </t>
  </si>
  <si>
    <t>FOR MDOT USE ONLY - DO NOT WRITE BELOW THIS LINE</t>
  </si>
  <si>
    <t>Amount of Grant Award =</t>
  </si>
  <si>
    <t xml:space="preserve"> (-) previous Grant Funds Released =</t>
  </si>
  <si>
    <t>Equals Available =</t>
  </si>
  <si>
    <r>
      <t xml:space="preserve">Itemized Reimbursement Request </t>
    </r>
    <r>
      <rPr>
        <sz val="14"/>
        <rFont val="Arial"/>
        <family val="2"/>
      </rPr>
      <t>(to be completed by grantee)</t>
    </r>
  </si>
  <si>
    <t>A. Contractual Services</t>
  </si>
  <si>
    <t>Make Payment to:</t>
  </si>
  <si>
    <t>Federal ID Number:</t>
  </si>
  <si>
    <t>B. Materials and Equipment</t>
  </si>
  <si>
    <t>C. Travel</t>
  </si>
  <si>
    <t>Indicate the matching funds expended. Matching funds may include grantee funds and third party funds. Refer to total matching fund commitment listed in project Grant Agreement and Grant Application.</t>
  </si>
  <si>
    <t>Matching Expenditures - In-kind Contribution</t>
  </si>
  <si>
    <t>Kim Lamphier Bikeways Network Program
Reimbursement Request</t>
  </si>
  <si>
    <t>Description of Services</t>
  </si>
  <si>
    <t>Invoice Number</t>
  </si>
  <si>
    <t>Subtotal</t>
  </si>
  <si>
    <t>Date Received:</t>
  </si>
  <si>
    <t>Amount Reimbursable   =</t>
  </si>
  <si>
    <t>Mileage Total</t>
  </si>
  <si>
    <t>Trip Origin/Destination/Purpose</t>
  </si>
  <si>
    <t>Total Travel Costs</t>
  </si>
  <si>
    <t>Description of Work</t>
  </si>
  <si>
    <t>Match</t>
  </si>
  <si>
    <t>Employee Name</t>
  </si>
  <si>
    <t>Total In-kind Contribution</t>
  </si>
  <si>
    <t>Total Cash Contribution</t>
  </si>
  <si>
    <t>Match Amount</t>
  </si>
  <si>
    <t>Total Project Costs for this request</t>
  </si>
  <si>
    <t>Contractual Services Subtotal</t>
  </si>
  <si>
    <t>Materials and Equipment Subtotal</t>
  </si>
  <si>
    <t xml:space="preserve">Travel Subtotal </t>
  </si>
  <si>
    <t>Cash Contribution</t>
  </si>
  <si>
    <t>In-kind Contribution</t>
  </si>
  <si>
    <t xml:space="preserve">Reimbursement Request </t>
  </si>
  <si>
    <t>D. Matching Expenditures</t>
  </si>
  <si>
    <t>Other Matching Expenditures</t>
  </si>
  <si>
    <t>Matching Expenditures for this request</t>
  </si>
  <si>
    <t>% of Project Costs</t>
  </si>
  <si>
    <t>HELP COLUMN</t>
  </si>
  <si>
    <t xml:space="preserve">Notes in this column are provided as assistance for information required on the corresponding line. </t>
  </si>
  <si>
    <t>Digital signatures are acceptable</t>
  </si>
  <si>
    <t>These rows are tabulated from the corresponding information from the following sections.</t>
  </si>
  <si>
    <t xml:space="preserve">This total is calculated from the Match subtotals in Sections A and B. </t>
  </si>
  <si>
    <t>Match Amount is autocalculated by hours x hourly rate</t>
  </si>
  <si>
    <t>This section is reserved for other project costs outside the above categories.  Please coordinate with the Bikeways Program staff for what elements are eligible for this section.</t>
  </si>
  <si>
    <r>
      <t xml:space="preserve">Please note "See invoice" under </t>
    </r>
    <r>
      <rPr>
        <b/>
        <sz val="11"/>
        <rFont val="Arial"/>
        <family val="2"/>
      </rPr>
      <t>Description of Services</t>
    </r>
    <r>
      <rPr>
        <sz val="11"/>
        <rFont val="Arial"/>
        <family val="2"/>
      </rPr>
      <t xml:space="preserve"> If invoices include progress reports.</t>
    </r>
  </si>
  <si>
    <r>
      <rPr>
        <b/>
        <sz val="11"/>
        <rFont val="Arial"/>
        <family val="2"/>
      </rPr>
      <t>"Reimbursement Amounts"</t>
    </r>
    <r>
      <rPr>
        <sz val="11"/>
        <rFont val="Arial"/>
        <family val="2"/>
      </rPr>
      <t xml:space="preserve"> are calculated at 80% of the Total Invoice Amount</t>
    </r>
  </si>
  <si>
    <r>
      <rPr>
        <b/>
        <sz val="11"/>
        <rFont val="Arial"/>
        <family val="2"/>
      </rPr>
      <t xml:space="preserve">"Match Amounts" </t>
    </r>
    <r>
      <rPr>
        <sz val="11"/>
        <rFont val="Arial"/>
        <family val="2"/>
      </rPr>
      <t>are calculated at 20% of the Total Invoice Amount</t>
    </r>
  </si>
  <si>
    <r>
      <t xml:space="preserve">Please note "See invoice" under </t>
    </r>
    <r>
      <rPr>
        <b/>
        <sz val="11"/>
        <rFont val="Arial"/>
        <family val="2"/>
      </rPr>
      <t>Description of Materials or Equipment</t>
    </r>
    <r>
      <rPr>
        <sz val="11"/>
        <rFont val="Arial"/>
        <family val="2"/>
      </rPr>
      <t xml:space="preserve"> If invoices include progress reports.</t>
    </r>
  </si>
  <si>
    <r>
      <rPr>
        <b/>
        <sz val="11"/>
        <rFont val="Arial"/>
        <family val="2"/>
      </rPr>
      <t>Rate per Mile, Mileage Total</t>
    </r>
    <r>
      <rPr>
        <sz val="11"/>
        <rFont val="Arial"/>
        <family val="2"/>
      </rPr>
      <t xml:space="preserve"> and </t>
    </r>
    <r>
      <rPr>
        <b/>
        <sz val="11"/>
        <rFont val="Arial"/>
        <family val="2"/>
      </rPr>
      <t>Total Travel Costs</t>
    </r>
    <r>
      <rPr>
        <sz val="11"/>
        <rFont val="Arial"/>
        <family val="2"/>
      </rPr>
      <t xml:space="preserve"> are autocalcuated fields</t>
    </r>
  </si>
  <si>
    <t xml:space="preserve">Description </t>
  </si>
  <si>
    <t>Total Travel Amount</t>
  </si>
  <si>
    <t>Matching Contributions from Contractual Services, Materials and Equipment and Travel</t>
  </si>
  <si>
    <t xml:space="preserve">
Maryland Department of Transportation 
Office of Planning and Capital Programming
7201 Corporate Center Drive 
Hanover, Maryland 21076
mdbikeways@mdot.maryland.gov</t>
  </si>
  <si>
    <r>
      <rPr>
        <b/>
        <sz val="12"/>
        <rFont val="Arial"/>
        <family val="2"/>
      </rPr>
      <t>1. Do not fill in the orange shaded cells.</t>
    </r>
    <r>
      <rPr>
        <sz val="12"/>
        <rFont val="Arial"/>
        <family val="2"/>
      </rPr>
      <t xml:space="preserve"> Fill in the gray shaded cells in Sections A thorugh D of this form.  The orange shaded cells will be calculated automatically based on your inputs.
2. Additional lines may be added to the spreadsheet, if needed. Attach supplemental documentation (salary certification, invoices, receipts) as described in the Bikeways Program Procedures and Guidelines. 
3. Documentation should be collated in the order listed on this form, with all costs to be reimbursed by MDOT highlighted or otherwise identified.  Original documentation of expenditures must be kept on file and available for inspection by state and federal officials with two (2) days notice. Documentation of matching funds’ expenditures must be kept on file and available for inspection. 
4. Submit the completed reimbursement request as a collated pdf to </t>
    </r>
    <r>
      <rPr>
        <b/>
        <sz val="12"/>
        <rFont val="Arial"/>
        <family val="2"/>
      </rPr>
      <t xml:space="preserve">tsoapinvoices@mdot.maryland.gov. </t>
    </r>
    <r>
      <rPr>
        <sz val="12"/>
        <rFont val="Arial"/>
        <family val="2"/>
      </rPr>
      <t xml:space="preserve">Please  return a copy of this spreadsheet for ease of processing. </t>
    </r>
    <r>
      <rPr>
        <sz val="12"/>
        <rFont val="Arial Italic"/>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</si>
</sst>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0"/>
      <name val="Arial"/>
    </font>
    <font>
      <b/>
      <sz val="10"/>
      <name val="Arial"/>
      <family val="2"/>
    </font>
    <font>
      <b/>
      <sz val="16"/>
      <name val="Arial"/>
      <family val="2"/>
    </font>
    <font>
      <b/>
      <sz val="14"/>
      <name val="Arial"/>
      <family val="2"/>
    </font>
    <font>
      <b/>
      <u/>
      <sz val="16"/>
      <name val="Arial"/>
      <family val="2"/>
    </font>
    <font>
      <b/>
      <sz val="12"/>
      <name val="Arial"/>
      <family val="2"/>
    </font>
    <font>
      <sz val="12"/>
      <name val="Arial"/>
      <family val="2"/>
    </font>
    <font>
      <sz val="8"/>
      <name val="Arial"/>
      <family val="2"/>
    </font>
    <font>
      <sz val="11"/>
      <name val="Arial"/>
      <family val="2"/>
    </font>
    <font>
      <b/>
      <sz val="11"/>
      <name val="Arial"/>
      <family val="2"/>
    </font>
    <font>
      <i/>
      <sz val="10"/>
      <name val="Arial"/>
      <family val="2"/>
    </font>
    <font>
      <u/>
      <sz val="10"/>
      <color theme="10"/>
      <name val="Arial"/>
      <family val="2"/>
    </font>
    <font>
      <u/>
      <sz val="10"/>
      <color theme="11"/>
      <name val="Arial"/>
      <family val="2"/>
    </font>
    <font>
      <b/>
      <i/>
      <sz val="14"/>
      <name val="Arial"/>
      <family val="2"/>
    </font>
    <font>
      <i/>
      <sz val="12"/>
      <name val="Arial"/>
      <family val="2"/>
    </font>
    <font>
      <sz val="14"/>
      <name val="Arial"/>
      <family val="2"/>
    </font>
    <font>
      <sz val="10"/>
      <name val="Arial"/>
      <family val="2"/>
    </font>
    <font>
      <sz val="10"/>
      <name val="Arial"/>
    </font>
    <font>
      <i/>
      <sz val="11"/>
      <name val="Arial"/>
      <family val="2"/>
    </font>
    <font>
      <sz val="9"/>
      <name val="Arial"/>
      <family val="2"/>
    </font>
    <font>
      <sz val="12"/>
      <name val="Arial Italic"/>
      <family val="2"/>
      <charset val="204"/>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right/>
      <top/>
      <bottom style="double">
        <color auto="1"/>
      </bottom>
      <diagonal/>
    </border>
    <border>
      <left/>
      <right/>
      <top style="double">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auto="1"/>
      </bottom>
      <diagonal/>
    </border>
    <border>
      <left/>
      <right style="medium">
        <color indexed="64"/>
      </right>
      <top style="double">
        <color auto="1"/>
      </top>
      <bottom style="thin">
        <color auto="1"/>
      </bottom>
      <diagonal/>
    </border>
    <border>
      <left/>
      <right style="medium">
        <color indexed="64"/>
      </right>
      <top style="thin">
        <color auto="1"/>
      </top>
      <bottom/>
      <diagonal/>
    </border>
    <border>
      <left/>
      <right style="medium">
        <color indexed="64"/>
      </right>
      <top style="thin">
        <color auto="1"/>
      </top>
      <bottom style="thin">
        <color auto="1"/>
      </bottom>
      <diagonal/>
    </border>
    <border>
      <left/>
      <right style="medium">
        <color indexed="64"/>
      </right>
      <top/>
      <bottom style="thin">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double">
        <color auto="1"/>
      </top>
      <bottom/>
      <diagonal/>
    </border>
  </borders>
  <cellStyleXfs count="49">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44" fontId="17" fillId="0" borderId="0" applyFont="0" applyFill="0" applyBorder="0" applyAlignment="0" applyProtection="0"/>
    <xf numFmtId="9" fontId="17" fillId="0" borderId="0" applyFont="0" applyFill="0" applyBorder="0" applyAlignment="0" applyProtection="0"/>
  </cellStyleXfs>
  <cellXfs count="205">
    <xf numFmtId="0" fontId="0" fillId="0" borderId="0" xfId="0"/>
    <xf numFmtId="0" fontId="1" fillId="0" borderId="0" xfId="0" applyFont="1"/>
    <xf numFmtId="0" fontId="4" fillId="0" borderId="0" xfId="0" applyFont="1"/>
    <xf numFmtId="0" fontId="6" fillId="0" borderId="3" xfId="0" applyFont="1" applyBorder="1"/>
    <xf numFmtId="0" fontId="6" fillId="0" borderId="2" xfId="0" applyFont="1" applyBorder="1"/>
    <xf numFmtId="0" fontId="6" fillId="0" borderId="0" xfId="0" applyFont="1"/>
    <xf numFmtId="0" fontId="5" fillId="0" borderId="2" xfId="0" applyFont="1" applyBorder="1"/>
    <xf numFmtId="0" fontId="6" fillId="0" borderId="4" xfId="0" applyFont="1" applyBorder="1"/>
    <xf numFmtId="0" fontId="8" fillId="0" borderId="0" xfId="0" applyFont="1" applyAlignment="1">
      <alignment horizontal="left" wrapText="1"/>
    </xf>
    <xf numFmtId="0" fontId="3" fillId="0" borderId="2" xfId="0" applyFont="1" applyBorder="1"/>
    <xf numFmtId="0" fontId="3" fillId="0" borderId="3" xfId="0" applyFont="1" applyBorder="1"/>
    <xf numFmtId="0" fontId="13" fillId="0" borderId="0" xfId="0" applyFont="1" applyAlignment="1">
      <alignment horizontal="right"/>
    </xf>
    <xf numFmtId="0" fontId="8" fillId="0" borderId="0" xfId="0" applyFont="1" applyAlignment="1">
      <alignment horizontal="right"/>
    </xf>
    <xf numFmtId="164" fontId="8" fillId="0" borderId="0" xfId="0" applyNumberFormat="1" applyFont="1" applyAlignment="1">
      <alignment horizontal="center"/>
    </xf>
    <xf numFmtId="0" fontId="9" fillId="0" borderId="0" xfId="0" applyFont="1" applyAlignment="1">
      <alignment horizontal="center" vertical="center"/>
    </xf>
    <xf numFmtId="0" fontId="8" fillId="0" borderId="5" xfId="0" applyFont="1" applyBorder="1" applyAlignment="1">
      <alignment horizontal="left" vertical="center"/>
    </xf>
    <xf numFmtId="0" fontId="9" fillId="0" borderId="5" xfId="0" applyFont="1" applyBorder="1" applyAlignment="1">
      <alignment horizontal="center" vertical="center"/>
    </xf>
    <xf numFmtId="0" fontId="6" fillId="0" borderId="3" xfId="0" applyFont="1" applyBorder="1" applyProtection="1">
      <protection locked="0"/>
    </xf>
    <xf numFmtId="0" fontId="6" fillId="0" borderId="0" xfId="0" applyFont="1" applyProtection="1">
      <protection locked="0"/>
    </xf>
    <xf numFmtId="0" fontId="5" fillId="0" borderId="0" xfId="0" applyFont="1" applyProtection="1">
      <protection locked="0"/>
    </xf>
    <xf numFmtId="0" fontId="8" fillId="2" borderId="8" xfId="0" applyFont="1" applyFill="1" applyBorder="1" applyAlignment="1" applyProtection="1">
      <alignment horizontal="center" vertical="center"/>
      <protection locked="0"/>
    </xf>
    <xf numFmtId="0" fontId="6" fillId="0" borderId="3" xfId="0" applyFont="1" applyBorder="1" applyAlignment="1">
      <alignment horizontal="right"/>
    </xf>
    <xf numFmtId="164" fontId="6" fillId="0" borderId="0" xfId="0" applyNumberFormat="1" applyFont="1" applyAlignment="1">
      <alignment horizontal="center"/>
    </xf>
    <xf numFmtId="0" fontId="6" fillId="0" borderId="0" xfId="0" applyFont="1" applyAlignment="1">
      <alignment horizontal="right"/>
    </xf>
    <xf numFmtId="0" fontId="0" fillId="0" borderId="0" xfId="0" applyAlignment="1">
      <alignment horizontal="center"/>
    </xf>
    <xf numFmtId="0" fontId="6" fillId="0" borderId="0" xfId="0" applyFont="1" applyAlignment="1">
      <alignment horizontal="center"/>
    </xf>
    <xf numFmtId="0" fontId="5" fillId="0" borderId="0" xfId="0" applyFont="1"/>
    <xf numFmtId="0" fontId="0" fillId="0" borderId="0" xfId="0" applyAlignment="1">
      <alignment horizontal="left" vertical="center"/>
    </xf>
    <xf numFmtId="0" fontId="6" fillId="0" borderId="0" xfId="0" applyFont="1" applyAlignment="1" applyProtection="1">
      <alignment horizontal="center"/>
      <protection locked="0"/>
    </xf>
    <xf numFmtId="0" fontId="3" fillId="0" borderId="0" xfId="0" applyFont="1"/>
    <xf numFmtId="0" fontId="1" fillId="0" borderId="0" xfId="0" applyFont="1" applyAlignment="1">
      <alignment vertical="top"/>
    </xf>
    <xf numFmtId="0" fontId="10" fillId="0" borderId="0" xfId="0" applyFont="1" applyAlignment="1">
      <alignment vertical="top" wrapText="1"/>
    </xf>
    <xf numFmtId="0" fontId="14" fillId="0" borderId="0" xfId="0" applyFont="1" applyAlignment="1">
      <alignment vertical="top" wrapText="1"/>
    </xf>
    <xf numFmtId="0" fontId="0" fillId="0" borderId="0" xfId="0" applyAlignment="1">
      <alignment vertical="center" wrapText="1"/>
    </xf>
    <xf numFmtId="0" fontId="1"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wrapText="1"/>
    </xf>
    <xf numFmtId="0" fontId="8" fillId="0" borderId="0" xfId="0" applyFont="1"/>
    <xf numFmtId="0" fontId="8" fillId="2" borderId="8" xfId="0" applyFont="1" applyFill="1" applyBorder="1" applyAlignment="1">
      <alignment horizontal="center" vertical="center" wrapText="1"/>
    </xf>
    <xf numFmtId="44" fontId="8" fillId="2" borderId="8" xfId="0" applyNumberFormat="1" applyFont="1" applyFill="1" applyBorder="1" applyAlignment="1">
      <alignment horizontal="center" vertical="center" wrapText="1"/>
    </xf>
    <xf numFmtId="0" fontId="0" fillId="0" borderId="0" xfId="0" applyAlignment="1">
      <alignment vertical="center"/>
    </xf>
    <xf numFmtId="44" fontId="6" fillId="0" borderId="3" xfId="0" applyNumberFormat="1" applyFont="1" applyBorder="1"/>
    <xf numFmtId="0" fontId="1" fillId="0" borderId="0" xfId="0" applyFont="1" applyAlignment="1">
      <alignment vertical="center"/>
    </xf>
    <xf numFmtId="0" fontId="9" fillId="0" borderId="8" xfId="0" applyFont="1" applyBorder="1" applyAlignment="1">
      <alignment horizontal="center" vertical="center"/>
    </xf>
    <xf numFmtId="0" fontId="6" fillId="0" borderId="0" xfId="0" applyFont="1" applyAlignment="1">
      <alignment horizontal="left"/>
    </xf>
    <xf numFmtId="0" fontId="3" fillId="0" borderId="0" xfId="0" applyFont="1" applyAlignment="1">
      <alignment horizontal="left"/>
    </xf>
    <xf numFmtId="0" fontId="8" fillId="0" borderId="0" xfId="0" applyFont="1" applyAlignment="1">
      <alignment vertical="center" wrapText="1"/>
    </xf>
    <xf numFmtId="0" fontId="8" fillId="4" borderId="8" xfId="0" applyFont="1" applyFill="1" applyBorder="1" applyAlignment="1">
      <alignment vertical="center" wrapText="1"/>
    </xf>
    <xf numFmtId="0" fontId="9" fillId="0" borderId="11" xfId="0" applyFont="1" applyBorder="1" applyAlignment="1">
      <alignment horizontal="center" vertical="center" wrapText="1"/>
    </xf>
    <xf numFmtId="0" fontId="8" fillId="0" borderId="0" xfId="0" applyFont="1" applyAlignment="1">
      <alignment horizontal="center" vertical="center"/>
    </xf>
    <xf numFmtId="0" fontId="9" fillId="0" borderId="0" xfId="0" applyFont="1"/>
    <xf numFmtId="0" fontId="9" fillId="0" borderId="0" xfId="0" applyFont="1" applyAlignment="1">
      <alignment wrapText="1"/>
    </xf>
    <xf numFmtId="0" fontId="8" fillId="0" borderId="0" xfId="0" applyFont="1" applyProtection="1">
      <protection locked="0"/>
    </xf>
    <xf numFmtId="44" fontId="8" fillId="0" borderId="0" xfId="0" applyNumberFormat="1" applyFont="1" applyProtection="1">
      <protection locked="0"/>
    </xf>
    <xf numFmtId="0" fontId="8" fillId="2" borderId="8" xfId="0" applyFont="1" applyFill="1" applyBorder="1" applyProtection="1">
      <protection locked="0"/>
    </xf>
    <xf numFmtId="0" fontId="16" fillId="0" borderId="0" xfId="0" applyFont="1"/>
    <xf numFmtId="0" fontId="5" fillId="0" borderId="0" xfId="0" applyFont="1" applyAlignment="1">
      <alignment horizontal="left"/>
    </xf>
    <xf numFmtId="44" fontId="8" fillId="2" borderId="8" xfId="0" applyNumberFormat="1" applyFont="1" applyFill="1" applyBorder="1" applyAlignment="1" applyProtection="1">
      <alignment wrapText="1"/>
      <protection locked="0"/>
    </xf>
    <xf numFmtId="44" fontId="1" fillId="0" borderId="0" xfId="0" applyNumberFormat="1" applyFont="1" applyAlignment="1">
      <alignment vertical="center"/>
    </xf>
    <xf numFmtId="44" fontId="9" fillId="3" borderId="7" xfId="47" applyFont="1" applyFill="1" applyBorder="1" applyAlignment="1">
      <alignment horizontal="center" vertical="center"/>
    </xf>
    <xf numFmtId="0" fontId="5" fillId="0" borderId="3" xfId="0" applyFont="1" applyBorder="1"/>
    <xf numFmtId="44" fontId="8" fillId="3" borderId="8" xfId="0" applyNumberFormat="1" applyFont="1" applyFill="1" applyBorder="1" applyAlignment="1">
      <alignment horizontal="center" vertical="center" wrapText="1"/>
    </xf>
    <xf numFmtId="0" fontId="3" fillId="0" borderId="12" xfId="0" applyFont="1" applyBorder="1"/>
    <xf numFmtId="0" fontId="15" fillId="0" borderId="13" xfId="0" applyFont="1" applyBorder="1"/>
    <xf numFmtId="0" fontId="6" fillId="0" borderId="0" xfId="0" applyFont="1" applyAlignment="1">
      <alignment horizontal="center" vertical="center"/>
    </xf>
    <xf numFmtId="0" fontId="8" fillId="3" borderId="0" xfId="0" applyFont="1" applyFill="1" applyAlignment="1">
      <alignment horizontal="left" vertical="center" wrapText="1"/>
    </xf>
    <xf numFmtId="0" fontId="3" fillId="3" borderId="0" xfId="0" applyFont="1" applyFill="1" applyAlignment="1">
      <alignment vertical="center" wrapText="1"/>
    </xf>
    <xf numFmtId="0" fontId="4" fillId="3" borderId="0" xfId="0" applyFont="1" applyFill="1" applyAlignment="1">
      <alignment vertical="center" wrapText="1"/>
    </xf>
    <xf numFmtId="0" fontId="8" fillId="3" borderId="0" xfId="0" applyFont="1" applyFill="1" applyAlignment="1">
      <alignment horizontal="center" vertical="center" wrapText="1"/>
    </xf>
    <xf numFmtId="44" fontId="8" fillId="3" borderId="8" xfId="47" applyFont="1" applyFill="1" applyBorder="1" applyAlignment="1">
      <alignment horizontal="center" vertical="center" wrapText="1"/>
    </xf>
    <xf numFmtId="164" fontId="5" fillId="0" borderId="0" xfId="0" applyNumberFormat="1" applyFont="1" applyAlignment="1">
      <alignment horizontal="center"/>
    </xf>
    <xf numFmtId="0" fontId="8" fillId="3" borderId="0" xfId="0" applyFont="1" applyFill="1" applyAlignment="1">
      <alignment vertical="center" wrapText="1"/>
    </xf>
    <xf numFmtId="0" fontId="8" fillId="3" borderId="0" xfId="0" applyFont="1" applyFill="1" applyAlignment="1" applyProtection="1">
      <alignment vertical="center" wrapText="1"/>
      <protection locked="0"/>
    </xf>
    <xf numFmtId="0" fontId="18" fillId="3" borderId="0" xfId="0" applyFont="1" applyFill="1" applyAlignment="1">
      <alignment vertical="center" wrapText="1"/>
    </xf>
    <xf numFmtId="0" fontId="8" fillId="3" borderId="0" xfId="0" applyFont="1" applyFill="1" applyAlignment="1">
      <alignment horizontal="right" vertical="center" wrapText="1"/>
    </xf>
    <xf numFmtId="0" fontId="9" fillId="3" borderId="0" xfId="0" applyFont="1" applyFill="1" applyAlignment="1">
      <alignment wrapText="1"/>
    </xf>
    <xf numFmtId="0" fontId="9" fillId="3" borderId="0" xfId="0" applyFont="1" applyFill="1" applyAlignment="1">
      <alignment vertical="center" wrapText="1"/>
    </xf>
    <xf numFmtId="44" fontId="9" fillId="3" borderId="0" xfId="0" applyNumberFormat="1" applyFont="1" applyFill="1" applyAlignment="1">
      <alignment vertical="center" wrapText="1"/>
    </xf>
    <xf numFmtId="0" fontId="0" fillId="0" borderId="18" xfId="0" applyBorder="1"/>
    <xf numFmtId="0" fontId="2" fillId="0" borderId="0" xfId="0" applyFont="1"/>
    <xf numFmtId="0" fontId="0" fillId="0" borderId="20" xfId="0" applyBorder="1"/>
    <xf numFmtId="0" fontId="6" fillId="0" borderId="19" xfId="0" applyFont="1" applyBorder="1"/>
    <xf numFmtId="0" fontId="6" fillId="0" borderId="0" xfId="0" applyFont="1" applyAlignment="1" applyProtection="1">
      <alignment horizontal="right"/>
      <protection locked="0"/>
    </xf>
    <xf numFmtId="0" fontId="6" fillId="0" borderId="19" xfId="0" applyFont="1" applyBorder="1" applyProtection="1">
      <protection locked="0"/>
    </xf>
    <xf numFmtId="0" fontId="6" fillId="0" borderId="21" xfId="0" applyFont="1" applyBorder="1"/>
    <xf numFmtId="9" fontId="5" fillId="0" borderId="0" xfId="0" applyNumberFormat="1" applyFont="1" applyAlignment="1">
      <alignment horizontal="center" vertical="center"/>
    </xf>
    <xf numFmtId="0" fontId="5" fillId="0" borderId="19" xfId="0" applyFont="1" applyBorder="1"/>
    <xf numFmtId="0" fontId="0" fillId="0" borderId="0" xfId="0" applyAlignment="1">
      <alignment horizontal="center" vertical="center"/>
    </xf>
    <xf numFmtId="0" fontId="0" fillId="0" borderId="19" xfId="0" applyBorder="1"/>
    <xf numFmtId="9" fontId="0" fillId="0" borderId="0" xfId="48" applyFont="1" applyBorder="1" applyAlignment="1">
      <alignment horizontal="center" vertical="center"/>
    </xf>
    <xf numFmtId="9" fontId="16" fillId="0" borderId="0" xfId="48" applyFont="1" applyBorder="1" applyAlignment="1">
      <alignment horizontal="center" vertical="center"/>
    </xf>
    <xf numFmtId="0" fontId="0" fillId="0" borderId="23" xfId="0" applyBorder="1"/>
    <xf numFmtId="0" fontId="0" fillId="0" borderId="24" xfId="0" applyBorder="1"/>
    <xf numFmtId="0" fontId="6" fillId="0" borderId="20" xfId="0" applyFont="1" applyBorder="1" applyAlignment="1">
      <alignment horizontal="right"/>
    </xf>
    <xf numFmtId="0" fontId="6" fillId="0" borderId="26" xfId="0" applyFont="1" applyBorder="1" applyAlignment="1">
      <alignment horizontal="right"/>
    </xf>
    <xf numFmtId="0" fontId="6" fillId="0" borderId="27" xfId="0" applyFont="1" applyBorder="1"/>
    <xf numFmtId="0" fontId="6" fillId="0" borderId="24" xfId="0" applyFont="1" applyBorder="1"/>
    <xf numFmtId="0" fontId="3" fillId="0" borderId="19" xfId="0" applyFont="1" applyBorder="1"/>
    <xf numFmtId="0" fontId="6" fillId="0" borderId="29" xfId="0" applyFont="1" applyBorder="1"/>
    <xf numFmtId="0" fontId="14" fillId="0" borderId="19" xfId="0" applyFont="1" applyBorder="1" applyAlignment="1">
      <alignment horizontal="left" vertical="top" wrapText="1"/>
    </xf>
    <xf numFmtId="0" fontId="9" fillId="0" borderId="23" xfId="0" applyFont="1" applyBorder="1" applyAlignment="1">
      <alignment horizontal="center" vertical="center"/>
    </xf>
    <xf numFmtId="0" fontId="1" fillId="0" borderId="25" xfId="0" applyFont="1" applyBorder="1" applyAlignment="1">
      <alignment vertical="center"/>
    </xf>
    <xf numFmtId="44" fontId="1" fillId="3" borderId="25" xfId="0" applyNumberFormat="1" applyFont="1" applyFill="1" applyBorder="1" applyAlignment="1">
      <alignment vertical="center"/>
    </xf>
    <xf numFmtId="0" fontId="1" fillId="0" borderId="26" xfId="0" applyFont="1" applyBorder="1" applyAlignment="1">
      <alignment vertical="center"/>
    </xf>
    <xf numFmtId="0" fontId="9" fillId="0" borderId="7" xfId="0" applyFont="1" applyBorder="1" applyAlignment="1">
      <alignment vertical="center"/>
    </xf>
    <xf numFmtId="0" fontId="8" fillId="2" borderId="7" xfId="0" applyFont="1" applyFill="1" applyBorder="1" applyAlignment="1">
      <alignment vertical="center"/>
    </xf>
    <xf numFmtId="0" fontId="3" fillId="0" borderId="5" xfId="0" applyFont="1" applyBorder="1"/>
    <xf numFmtId="0" fontId="8" fillId="2" borderId="7" xfId="0" applyFont="1" applyFill="1" applyBorder="1" applyAlignment="1" applyProtection="1">
      <alignment vertical="center"/>
      <protection locked="0"/>
    </xf>
    <xf numFmtId="0" fontId="9" fillId="0" borderId="5" xfId="0" applyFont="1" applyBorder="1" applyAlignment="1">
      <alignment horizontal="left" vertical="center"/>
    </xf>
    <xf numFmtId="0" fontId="9" fillId="0" borderId="10" xfId="0" applyFont="1" applyBorder="1" applyAlignment="1">
      <alignment horizontal="center" wrapText="1"/>
    </xf>
    <xf numFmtId="0" fontId="9" fillId="2" borderId="7" xfId="0" applyFont="1" applyFill="1" applyBorder="1" applyAlignment="1" applyProtection="1">
      <alignment horizontal="left"/>
      <protection locked="0"/>
    </xf>
    <xf numFmtId="0" fontId="8" fillId="2" borderId="7" xfId="0" applyFont="1" applyFill="1" applyBorder="1" applyAlignment="1" applyProtection="1">
      <alignment horizontal="left"/>
      <protection locked="0"/>
    </xf>
    <xf numFmtId="0" fontId="9" fillId="0" borderId="25" xfId="0" applyFont="1" applyBorder="1" applyAlignment="1">
      <alignment vertical="center"/>
    </xf>
    <xf numFmtId="0" fontId="9" fillId="0" borderId="8" xfId="0" applyFont="1" applyBorder="1" applyAlignment="1">
      <alignment horizontal="center" vertical="center" wrapText="1"/>
    </xf>
    <xf numFmtId="44" fontId="5" fillId="3" borderId="3" xfId="0" applyNumberFormat="1" applyFont="1" applyFill="1" applyBorder="1"/>
    <xf numFmtId="44" fontId="9" fillId="3" borderId="8" xfId="0" applyNumberFormat="1" applyFont="1" applyFill="1" applyBorder="1" applyAlignment="1">
      <alignment horizontal="center" vertical="center" wrapText="1"/>
    </xf>
    <xf numFmtId="44" fontId="9" fillId="3" borderId="0" xfId="0" applyNumberFormat="1" applyFont="1" applyFill="1" applyAlignment="1">
      <alignment horizontal="center" vertical="center" wrapText="1"/>
    </xf>
    <xf numFmtId="44" fontId="6" fillId="0" borderId="0" xfId="0" applyNumberFormat="1" applyFont="1"/>
    <xf numFmtId="44" fontId="5" fillId="3" borderId="0" xfId="47" applyFont="1" applyFill="1" applyBorder="1" applyProtection="1"/>
    <xf numFmtId="0" fontId="9" fillId="0" borderId="6" xfId="0" applyFont="1" applyBorder="1" applyAlignment="1">
      <alignment horizontal="left" vertical="center" wrapText="1"/>
    </xf>
    <xf numFmtId="0" fontId="9" fillId="0" borderId="6" xfId="0" applyFont="1" applyBorder="1" applyAlignment="1">
      <alignment vertical="center" wrapText="1"/>
    </xf>
    <xf numFmtId="0" fontId="6" fillId="0" borderId="5" xfId="0" applyFont="1" applyBorder="1"/>
    <xf numFmtId="44" fontId="6" fillId="0" borderId="5" xfId="0" applyNumberFormat="1" applyFont="1" applyBorder="1"/>
    <xf numFmtId="44" fontId="5" fillId="3" borderId="5" xfId="47" applyFont="1" applyFill="1" applyBorder="1" applyProtection="1"/>
    <xf numFmtId="0" fontId="6" fillId="2" borderId="8" xfId="0"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protection locked="0"/>
    </xf>
    <xf numFmtId="0" fontId="6" fillId="3" borderId="8" xfId="0" applyFont="1" applyFill="1" applyBorder="1" applyAlignment="1">
      <alignment horizontal="center" vertical="center"/>
    </xf>
    <xf numFmtId="44" fontId="6" fillId="3" borderId="8" xfId="0" applyNumberFormat="1" applyFont="1" applyFill="1" applyBorder="1" applyAlignment="1">
      <alignment horizontal="center" vertical="center"/>
    </xf>
    <xf numFmtId="44" fontId="6" fillId="2" borderId="8" xfId="0" applyNumberFormat="1" applyFont="1" applyFill="1" applyBorder="1" applyAlignment="1" applyProtection="1">
      <alignment horizontal="center" vertical="center"/>
      <protection locked="0"/>
    </xf>
    <xf numFmtId="44" fontId="8" fillId="3" borderId="8" xfId="47" applyFont="1" applyFill="1" applyBorder="1" applyAlignment="1" applyProtection="1">
      <alignment horizontal="center" vertical="center"/>
    </xf>
    <xf numFmtId="0" fontId="19" fillId="0" borderId="1" xfId="0" applyFont="1" applyBorder="1"/>
    <xf numFmtId="0" fontId="16" fillId="0" borderId="1" xfId="0" applyFont="1" applyBorder="1"/>
    <xf numFmtId="0" fontId="16" fillId="0" borderId="0" xfId="0" applyFont="1" applyAlignment="1" applyProtection="1">
      <alignment horizontal="right"/>
      <protection locked="0"/>
    </xf>
    <xf numFmtId="0" fontId="16" fillId="0" borderId="2" xfId="0" applyFont="1" applyBorder="1"/>
    <xf numFmtId="0" fontId="16" fillId="0" borderId="3" xfId="0" applyFont="1" applyBorder="1"/>
    <xf numFmtId="0" fontId="3" fillId="0" borderId="0" xfId="0" applyFont="1" applyAlignment="1">
      <alignment horizontal="right"/>
    </xf>
    <xf numFmtId="0" fontId="6" fillId="0" borderId="0" xfId="0" applyFont="1" applyAlignment="1">
      <alignment horizontal="left" vertical="top" wrapText="1"/>
    </xf>
    <xf numFmtId="0" fontId="16" fillId="2" borderId="8" xfId="0" applyFont="1" applyFill="1" applyBorder="1"/>
    <xf numFmtId="0" fontId="16" fillId="0" borderId="30" xfId="0" applyFont="1" applyBorder="1"/>
    <xf numFmtId="0" fontId="6" fillId="0" borderId="30" xfId="0" applyFont="1" applyBorder="1" applyAlignment="1">
      <alignment horizontal="right"/>
    </xf>
    <xf numFmtId="44" fontId="5" fillId="0" borderId="4" xfId="0" applyNumberFormat="1" applyFont="1" applyBorder="1"/>
    <xf numFmtId="44" fontId="6" fillId="0" borderId="4" xfId="0" applyNumberFormat="1" applyFont="1" applyBorder="1"/>
    <xf numFmtId="0" fontId="8" fillId="3" borderId="0" xfId="0" applyFont="1" applyFill="1" applyAlignment="1">
      <alignment horizontal="left" vertical="center" wrapText="1"/>
    </xf>
    <xf numFmtId="0" fontId="18" fillId="3" borderId="0" xfId="0" applyFont="1" applyFill="1" applyAlignment="1">
      <alignment horizontal="left" vertical="center" wrapText="1"/>
    </xf>
    <xf numFmtId="44" fontId="16" fillId="0" borderId="0" xfId="47" applyFont="1" applyBorder="1" applyAlignment="1">
      <alignment horizontal="center"/>
    </xf>
    <xf numFmtId="44" fontId="3" fillId="3" borderId="13" xfId="0" applyNumberFormat="1" applyFont="1" applyFill="1" applyBorder="1" applyAlignment="1">
      <alignment horizontal="center"/>
    </xf>
    <xf numFmtId="44" fontId="3" fillId="3" borderId="14" xfId="0" applyNumberFormat="1" applyFont="1" applyFill="1" applyBorder="1" applyAlignment="1">
      <alignment horizontal="center"/>
    </xf>
    <xf numFmtId="44" fontId="16" fillId="3" borderId="0" xfId="0" applyNumberFormat="1" applyFont="1" applyFill="1" applyAlignment="1">
      <alignment horizontal="center"/>
    </xf>
    <xf numFmtId="0" fontId="8" fillId="3" borderId="0" xfId="0" applyFont="1" applyFill="1" applyAlignment="1" applyProtection="1">
      <alignment horizontal="left" vertical="center" wrapText="1"/>
      <protection locked="0"/>
    </xf>
    <xf numFmtId="0" fontId="8" fillId="3" borderId="0" xfId="0" applyFont="1" applyFill="1" applyAlignment="1">
      <alignment horizontal="left" vertical="top" wrapText="1"/>
    </xf>
    <xf numFmtId="0" fontId="6" fillId="0" borderId="0" xfId="0" applyFont="1" applyAlignment="1" applyProtection="1">
      <alignment horizontal="center"/>
      <protection locked="0"/>
    </xf>
    <xf numFmtId="0" fontId="6" fillId="0" borderId="19" xfId="0" applyFont="1" applyBorder="1" applyAlignment="1" applyProtection="1">
      <alignment horizontal="center"/>
      <protection locked="0"/>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8" fillId="2" borderId="8" xfId="0" applyFont="1" applyFill="1" applyBorder="1" applyAlignment="1" applyProtection="1">
      <alignment horizontal="center" wrapText="1"/>
      <protection locked="0"/>
    </xf>
    <xf numFmtId="0" fontId="8" fillId="2" borderId="28" xfId="0" applyFont="1" applyFill="1" applyBorder="1" applyAlignment="1" applyProtection="1">
      <alignment horizontal="center" wrapText="1"/>
      <protection locked="0"/>
    </xf>
    <xf numFmtId="0" fontId="14" fillId="0" borderId="5" xfId="0" applyFont="1" applyBorder="1" applyAlignment="1">
      <alignment horizontal="left" vertical="top" wrapText="1"/>
    </xf>
    <xf numFmtId="0" fontId="14" fillId="0" borderId="23" xfId="0" applyFont="1" applyBorder="1" applyAlignment="1">
      <alignment horizontal="left" vertical="top" wrapText="1"/>
    </xf>
    <xf numFmtId="0" fontId="0" fillId="2" borderId="8" xfId="0" applyFill="1" applyBorder="1" applyAlignment="1">
      <alignment horizontal="center" vertical="center" wrapText="1"/>
    </xf>
    <xf numFmtId="0" fontId="0" fillId="2" borderId="28" xfId="0" applyFill="1" applyBorder="1" applyAlignment="1">
      <alignment horizontal="center" vertical="center" wrapText="1"/>
    </xf>
    <xf numFmtId="0" fontId="1" fillId="0" borderId="4" xfId="0" applyFont="1" applyBorder="1" applyAlignment="1">
      <alignment horizontal="left" vertical="center"/>
    </xf>
    <xf numFmtId="0" fontId="1" fillId="0" borderId="22" xfId="0" applyFont="1" applyBorder="1" applyAlignment="1">
      <alignment horizontal="left" vertical="center"/>
    </xf>
    <xf numFmtId="44" fontId="8" fillId="3" borderId="0" xfId="47" applyFont="1" applyFill="1" applyBorder="1" applyAlignment="1">
      <alignment horizontal="center"/>
    </xf>
    <xf numFmtId="0" fontId="9" fillId="0" borderId="8" xfId="0" applyFont="1" applyBorder="1" applyAlignment="1">
      <alignment horizontal="center" vertical="center" wrapText="1"/>
    </xf>
    <xf numFmtId="0" fontId="9" fillId="0" borderId="28" xfId="0" applyFont="1" applyBorder="1" applyAlignment="1">
      <alignment horizontal="center" vertical="center" wrapText="1"/>
    </xf>
    <xf numFmtId="0" fontId="8" fillId="2" borderId="8" xfId="0" applyFont="1" applyFill="1" applyBorder="1" applyAlignment="1" applyProtection="1">
      <alignment horizontal="center"/>
      <protection locked="0"/>
    </xf>
    <xf numFmtId="0" fontId="8" fillId="2" borderId="28" xfId="0" applyFont="1" applyFill="1" applyBorder="1" applyAlignment="1" applyProtection="1">
      <alignment horizontal="center"/>
      <protection locked="0"/>
    </xf>
    <xf numFmtId="0" fontId="0" fillId="2" borderId="8" xfId="0" applyFill="1" applyBorder="1" applyAlignment="1">
      <alignment horizontal="center" vertical="center"/>
    </xf>
    <xf numFmtId="0" fontId="0" fillId="2" borderId="28" xfId="0" applyFill="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9" fillId="0" borderId="9" xfId="0" applyFont="1" applyBorder="1" applyAlignment="1">
      <alignment horizontal="center" vertical="center" wrapText="1"/>
    </xf>
    <xf numFmtId="0" fontId="9" fillId="0" borderId="22" xfId="0" applyFont="1" applyBorder="1" applyAlignment="1">
      <alignment horizontal="center" vertical="center" wrapText="1"/>
    </xf>
    <xf numFmtId="0" fontId="3" fillId="0" borderId="0" xfId="0" applyFont="1" applyAlignment="1">
      <alignment horizontal="center"/>
    </xf>
    <xf numFmtId="0" fontId="3" fillId="0" borderId="19" xfId="0" applyFont="1" applyBorder="1" applyAlignment="1">
      <alignment horizontal="center"/>
    </xf>
    <xf numFmtId="0" fontId="4" fillId="0" borderId="0" xfId="0" applyFont="1" applyAlignment="1">
      <alignment horizontal="center" wrapText="1"/>
    </xf>
    <xf numFmtId="0" fontId="4" fillId="0" borderId="19" xfId="0" applyFont="1" applyBorder="1" applyAlignment="1">
      <alignment horizontal="center" wrapText="1"/>
    </xf>
    <xf numFmtId="0" fontId="1" fillId="0" borderId="0" xfId="0" applyFont="1" applyAlignment="1">
      <alignment horizontal="center" vertical="top" wrapText="1"/>
    </xf>
    <xf numFmtId="0" fontId="1" fillId="0" borderId="19" xfId="0" applyFont="1" applyBorder="1" applyAlignment="1">
      <alignment horizontal="center" vertical="top" wrapText="1"/>
    </xf>
    <xf numFmtId="0" fontId="1" fillId="0" borderId="8" xfId="0" applyFont="1" applyBorder="1" applyAlignment="1">
      <alignment horizontal="left" vertical="center" wrapText="1"/>
    </xf>
    <xf numFmtId="0" fontId="1" fillId="0" borderId="28" xfId="0" applyFont="1" applyBorder="1" applyAlignment="1">
      <alignment horizontal="left" vertical="center" wrapText="1"/>
    </xf>
    <xf numFmtId="0" fontId="10" fillId="0" borderId="0" xfId="0" applyFont="1" applyAlignment="1">
      <alignment horizontal="left" vertical="top" wrapText="1"/>
    </xf>
    <xf numFmtId="0" fontId="10" fillId="0" borderId="19" xfId="0" applyFont="1" applyBorder="1" applyAlignment="1">
      <alignment horizontal="left" vertical="top" wrapText="1"/>
    </xf>
    <xf numFmtId="0" fontId="6" fillId="0" borderId="4" xfId="0" applyFont="1" applyBorder="1" applyAlignment="1">
      <alignment horizontal="left" vertical="top" wrapText="1"/>
    </xf>
    <xf numFmtId="0" fontId="6" fillId="0" borderId="22" xfId="0" applyFont="1" applyBorder="1" applyAlignment="1">
      <alignment horizontal="left" vertical="top" wrapText="1"/>
    </xf>
    <xf numFmtId="0" fontId="6" fillId="0" borderId="3" xfId="0" applyFont="1" applyBorder="1" applyAlignment="1">
      <alignment horizontal="left" vertical="top" wrapText="1"/>
    </xf>
    <xf numFmtId="0" fontId="6" fillId="0" borderId="24" xfId="0" applyFont="1" applyBorder="1" applyAlignment="1">
      <alignment horizontal="left" vertical="top" wrapText="1"/>
    </xf>
    <xf numFmtId="0" fontId="9" fillId="0" borderId="6" xfId="0" applyFont="1" applyBorder="1" applyAlignment="1">
      <alignment horizontal="center" vertical="center" wrapText="1"/>
    </xf>
    <xf numFmtId="0" fontId="9" fillId="0" borderId="23" xfId="0" applyFont="1" applyBorder="1" applyAlignment="1">
      <alignment horizontal="center" vertical="center" wrapText="1"/>
    </xf>
    <xf numFmtId="49" fontId="0" fillId="2" borderId="6" xfId="0" applyNumberFormat="1" applyFill="1" applyBorder="1" applyAlignment="1">
      <alignment horizontal="center" vertical="center" wrapText="1"/>
    </xf>
    <xf numFmtId="49" fontId="0" fillId="2" borderId="23" xfId="0" applyNumberFormat="1" applyFill="1" applyBorder="1" applyAlignment="1">
      <alignment horizontal="center" vertical="center" wrapText="1"/>
    </xf>
    <xf numFmtId="0" fontId="6" fillId="0" borderId="0" xfId="0" applyFont="1" applyAlignment="1">
      <alignment horizontal="left"/>
    </xf>
    <xf numFmtId="0" fontId="0" fillId="0" borderId="0" xfId="0" applyAlignment="1">
      <alignment horizontal="center"/>
    </xf>
    <xf numFmtId="0" fontId="0" fillId="0" borderId="19" xfId="0" applyBorder="1" applyAlignment="1">
      <alignment horizontal="center"/>
    </xf>
    <xf numFmtId="44" fontId="8" fillId="0" borderId="4" xfId="0" applyNumberFormat="1" applyFont="1" applyBorder="1" applyAlignment="1">
      <alignment horizontal="center" vertical="center" wrapText="1"/>
    </xf>
    <xf numFmtId="44" fontId="8" fillId="0" borderId="22" xfId="0" applyNumberFormat="1" applyFont="1" applyBorder="1" applyAlignment="1">
      <alignment horizontal="center" vertical="center" wrapText="1"/>
    </xf>
    <xf numFmtId="0" fontId="5" fillId="0" borderId="0" xfId="0" applyFont="1" applyAlignment="1">
      <alignment horizontal="left" vertical="top" wrapText="1"/>
    </xf>
    <xf numFmtId="164" fontId="5" fillId="3" borderId="0" xfId="0" applyNumberFormat="1" applyFont="1" applyFill="1" applyAlignment="1">
      <alignment horizontal="center" vertical="center"/>
    </xf>
    <xf numFmtId="0" fontId="6" fillId="0" borderId="0" xfId="0" applyFont="1" applyAlignment="1">
      <alignment horizontal="center"/>
    </xf>
    <xf numFmtId="0" fontId="6" fillId="0" borderId="19" xfId="0" applyFont="1" applyBorder="1" applyAlignment="1">
      <alignment horizontal="center"/>
    </xf>
    <xf numFmtId="44" fontId="5" fillId="3" borderId="3" xfId="47" applyFont="1" applyFill="1" applyBorder="1" applyAlignment="1">
      <alignment horizontal="center"/>
    </xf>
    <xf numFmtId="0" fontId="0" fillId="0" borderId="6" xfId="0" applyBorder="1" applyAlignment="1">
      <alignment horizontal="center" vertical="center" wrapText="1"/>
    </xf>
    <xf numFmtId="0" fontId="0" fillId="0" borderId="23" xfId="0" applyBorder="1" applyAlignment="1">
      <alignment horizontal="center" vertical="center" wrapText="1"/>
    </xf>
    <xf numFmtId="44" fontId="16" fillId="3" borderId="3" xfId="0" applyNumberFormat="1" applyFont="1" applyFill="1" applyBorder="1" applyAlignment="1">
      <alignment horizontal="center"/>
    </xf>
  </cellXfs>
  <cellStyles count="49">
    <cellStyle name="Currency" xfId="4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Normal" xfId="0" builtinId="0"/>
    <cellStyle name="Percent" xfId="4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1126</xdr:colOff>
      <xdr:row>0</xdr:row>
      <xdr:rowOff>51904</xdr:rowOff>
    </xdr:from>
    <xdr:to>
      <xdr:col>2</xdr:col>
      <xdr:colOff>229544</xdr:colOff>
      <xdr:row>4</xdr:row>
      <xdr:rowOff>150628</xdr:rowOff>
    </xdr:to>
    <xdr:pic>
      <xdr:nvPicPr>
        <xdr:cNvPr id="3" name="Picture 2">
          <a:extLst>
            <a:ext uri="{FF2B5EF4-FFF2-40B4-BE49-F238E27FC236}">
              <a16:creationId xmlns:a16="http://schemas.microsoft.com/office/drawing/2014/main" id="{0DB62A13-4B60-45DD-A4EC-02CEB0BBCE9E}"/>
            </a:ext>
          </a:extLst>
        </xdr:cNvPr>
        <xdr:cNvPicPr>
          <a:picLocks noChangeAspect="1"/>
        </xdr:cNvPicPr>
      </xdr:nvPicPr>
      <xdr:blipFill>
        <a:blip xmlns:r="http://schemas.openxmlformats.org/officeDocument/2006/relationships" r:embed="rId1"/>
        <a:stretch>
          <a:fillRect/>
        </a:stretch>
      </xdr:blipFill>
      <xdr:spPr>
        <a:xfrm>
          <a:off x="249604" y="51904"/>
          <a:ext cx="2119614" cy="21969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90"/>
  <sheetViews>
    <sheetView tabSelected="1" topLeftCell="A4" zoomScale="110" zoomScaleNormal="110" zoomScalePageLayoutView="80" workbookViewId="0">
      <selection activeCell="B18" sqref="B18:I19"/>
    </sheetView>
  </sheetViews>
  <sheetFormatPr defaultColWidth="8.90625" defaultRowHeight="12.5" x14ac:dyDescent="0.25"/>
  <cols>
    <col min="1" max="1" width="3.6328125" customWidth="1"/>
    <col min="2" max="2" width="27.453125" style="55" customWidth="1"/>
    <col min="3" max="3" width="11.08984375" style="55" customWidth="1"/>
    <col min="4" max="4" width="12" style="55" customWidth="1"/>
    <col min="5" max="5" width="15.90625" style="55" customWidth="1"/>
    <col min="6" max="6" width="17.90625" style="55" customWidth="1"/>
    <col min="7" max="7" width="19" style="55" customWidth="1"/>
    <col min="8" max="8" width="17.453125" style="55" customWidth="1"/>
    <col min="9" max="9" width="4.6328125" hidden="1" customWidth="1"/>
    <col min="10" max="10" width="18.08984375" style="24" customWidth="1"/>
    <col min="11" max="11" width="23.90625" style="33" customWidth="1"/>
    <col min="12" max="12" width="19" customWidth="1"/>
  </cols>
  <sheetData>
    <row r="1" spans="2:13" x14ac:dyDescent="0.25">
      <c r="I1" s="78"/>
    </row>
    <row r="2" spans="2:13" s="1" customFormat="1" ht="21.75" customHeight="1" x14ac:dyDescent="0.4">
      <c r="C2" s="79"/>
      <c r="D2" s="174" t="s">
        <v>0</v>
      </c>
      <c r="E2" s="174"/>
      <c r="F2" s="174"/>
      <c r="G2" s="174"/>
      <c r="H2" s="174"/>
      <c r="I2" s="175"/>
      <c r="J2" s="29"/>
      <c r="K2" s="66"/>
    </row>
    <row r="3" spans="2:13" s="1" customFormat="1" ht="51.65" customHeight="1" x14ac:dyDescent="0.4">
      <c r="C3" s="2"/>
      <c r="D3" s="176" t="s">
        <v>37</v>
      </c>
      <c r="E3" s="176"/>
      <c r="F3" s="176"/>
      <c r="G3" s="176"/>
      <c r="H3" s="176"/>
      <c r="I3" s="177"/>
      <c r="J3" s="2"/>
      <c r="K3" s="67" t="s">
        <v>63</v>
      </c>
    </row>
    <row r="4" spans="2:13" s="1" customFormat="1" ht="78" customHeight="1" x14ac:dyDescent="0.3">
      <c r="D4" s="178" t="s">
        <v>78</v>
      </c>
      <c r="E4" s="178"/>
      <c r="F4" s="178"/>
      <c r="G4" s="178"/>
      <c r="H4" s="178"/>
      <c r="I4" s="179"/>
      <c r="J4" s="30"/>
      <c r="K4" s="71" t="s">
        <v>64</v>
      </c>
    </row>
    <row r="5" spans="2:13" ht="14.5" thickBot="1" x14ac:dyDescent="0.3">
      <c r="B5" s="130"/>
      <c r="C5" s="131"/>
      <c r="D5" s="131"/>
      <c r="E5" s="131"/>
      <c r="F5" s="131"/>
      <c r="G5" s="131"/>
      <c r="H5" s="131"/>
      <c r="I5" s="80"/>
      <c r="K5" s="71"/>
    </row>
    <row r="6" spans="2:13" ht="26.15" customHeight="1" thickTop="1" x14ac:dyDescent="0.35">
      <c r="B6" s="5" t="s">
        <v>1</v>
      </c>
      <c r="C6" s="193"/>
      <c r="D6" s="193"/>
      <c r="E6" s="193"/>
      <c r="F6" s="193"/>
      <c r="G6" s="193"/>
      <c r="H6" s="193"/>
      <c r="I6" s="194"/>
      <c r="J6" s="18"/>
      <c r="K6" s="72"/>
      <c r="L6" s="18"/>
    </row>
    <row r="7" spans="2:13" ht="21.9" customHeight="1" x14ac:dyDescent="0.35">
      <c r="B7" s="5" t="s">
        <v>31</v>
      </c>
      <c r="C7" s="193"/>
      <c r="D7" s="193"/>
      <c r="E7" s="193"/>
      <c r="F7" s="193"/>
      <c r="G7" s="193"/>
      <c r="H7" s="193"/>
      <c r="I7" s="194"/>
      <c r="J7"/>
      <c r="K7" s="71"/>
      <c r="M7" s="37"/>
    </row>
    <row r="8" spans="2:13" ht="20.25" customHeight="1" x14ac:dyDescent="0.35">
      <c r="B8" s="5" t="s">
        <v>32</v>
      </c>
      <c r="C8" s="199"/>
      <c r="D8" s="199"/>
      <c r="E8" s="199"/>
      <c r="F8" s="199"/>
      <c r="G8" s="199"/>
      <c r="H8" s="199"/>
      <c r="I8" s="200"/>
      <c r="J8" s="5"/>
      <c r="K8" s="71"/>
      <c r="L8" s="5"/>
    </row>
    <row r="9" spans="2:13" ht="15.5" x14ac:dyDescent="0.35">
      <c r="B9" s="5"/>
      <c r="C9" s="5"/>
      <c r="D9" s="5"/>
      <c r="E9" s="5"/>
      <c r="F9" s="5"/>
      <c r="G9" s="5"/>
      <c r="H9" s="5"/>
      <c r="I9" s="81"/>
      <c r="J9" s="25"/>
      <c r="K9" s="71"/>
      <c r="L9" s="5"/>
    </row>
    <row r="10" spans="2:13" ht="42" customHeight="1" x14ac:dyDescent="0.25">
      <c r="B10" s="182" t="s">
        <v>24</v>
      </c>
      <c r="C10" s="182"/>
      <c r="D10" s="182"/>
      <c r="E10" s="182"/>
      <c r="F10" s="182"/>
      <c r="G10" s="182"/>
      <c r="H10" s="182"/>
      <c r="I10" s="183"/>
      <c r="J10" s="31"/>
      <c r="K10" s="73"/>
      <c r="L10" s="31"/>
    </row>
    <row r="11" spans="2:13" ht="15.5" x14ac:dyDescent="0.35">
      <c r="B11" s="26" t="s">
        <v>8</v>
      </c>
      <c r="C11" s="23"/>
      <c r="D11" s="82"/>
      <c r="E11" s="132"/>
      <c r="F11" s="19" t="s">
        <v>10</v>
      </c>
      <c r="H11" s="18"/>
      <c r="I11" s="83"/>
      <c r="J11" s="28"/>
      <c r="K11" s="72"/>
      <c r="L11" s="18"/>
      <c r="M11" s="5"/>
    </row>
    <row r="12" spans="2:13" ht="21" customHeight="1" x14ac:dyDescent="0.35">
      <c r="B12" s="192" t="s">
        <v>9</v>
      </c>
      <c r="C12" s="192"/>
      <c r="D12" s="18"/>
      <c r="E12" s="18"/>
      <c r="F12" s="18" t="s">
        <v>9</v>
      </c>
      <c r="H12" s="18"/>
      <c r="I12" s="83"/>
      <c r="J12" s="28"/>
      <c r="K12" s="148" t="s">
        <v>65</v>
      </c>
      <c r="L12" s="18"/>
      <c r="M12" s="5"/>
    </row>
    <row r="13" spans="2:13" ht="21" customHeight="1" x14ac:dyDescent="0.35">
      <c r="B13" s="192" t="s">
        <v>4</v>
      </c>
      <c r="C13" s="192"/>
      <c r="D13" s="150"/>
      <c r="E13" s="150"/>
      <c r="F13" s="18" t="s">
        <v>4</v>
      </c>
      <c r="H13" s="150"/>
      <c r="I13" s="151"/>
      <c r="J13" s="28"/>
      <c r="K13" s="148"/>
      <c r="L13" s="18"/>
      <c r="M13" s="55"/>
    </row>
    <row r="14" spans="2:13" ht="21" customHeight="1" x14ac:dyDescent="0.35">
      <c r="B14" s="192" t="s">
        <v>5</v>
      </c>
      <c r="C14" s="192"/>
      <c r="D14" s="150"/>
      <c r="E14" s="150"/>
      <c r="F14" s="18" t="s">
        <v>5</v>
      </c>
      <c r="H14" s="150"/>
      <c r="I14" s="151"/>
      <c r="J14" s="28"/>
      <c r="K14" s="72"/>
      <c r="L14" s="18"/>
      <c r="M14" s="55"/>
    </row>
    <row r="15" spans="2:13" ht="21" customHeight="1" x14ac:dyDescent="0.35">
      <c r="B15" s="192" t="s">
        <v>6</v>
      </c>
      <c r="C15" s="192"/>
      <c r="D15" s="150"/>
      <c r="E15" s="150"/>
      <c r="F15" s="18" t="s">
        <v>6</v>
      </c>
      <c r="H15" s="150"/>
      <c r="I15" s="151"/>
      <c r="J15" s="28"/>
      <c r="K15" s="72"/>
      <c r="L15" s="18"/>
      <c r="M15" s="5"/>
    </row>
    <row r="16" spans="2:13" ht="21" customHeight="1" thickBot="1" x14ac:dyDescent="0.4">
      <c r="B16" s="23"/>
      <c r="C16" s="23"/>
      <c r="D16" s="18"/>
      <c r="E16" s="18"/>
      <c r="F16" s="18"/>
      <c r="G16" s="82"/>
      <c r="H16" s="82"/>
      <c r="I16" s="83"/>
      <c r="J16" s="28"/>
      <c r="K16" s="72"/>
      <c r="L16" s="18"/>
      <c r="M16" s="5"/>
    </row>
    <row r="17" spans="1:18" ht="18.75" customHeight="1" thickTop="1" x14ac:dyDescent="0.4">
      <c r="B17" s="9" t="s">
        <v>23</v>
      </c>
      <c r="C17" s="133"/>
      <c r="D17" s="4"/>
      <c r="E17" s="4"/>
      <c r="F17" s="4"/>
      <c r="G17" s="4"/>
      <c r="H17" s="4"/>
      <c r="I17" s="84"/>
      <c r="J17" s="25"/>
      <c r="K17" s="71"/>
      <c r="L17" s="5"/>
      <c r="M17" s="8"/>
    </row>
    <row r="18" spans="1:18" ht="18.75" customHeight="1" x14ac:dyDescent="0.3">
      <c r="B18" s="184" t="s">
        <v>79</v>
      </c>
      <c r="C18" s="184"/>
      <c r="D18" s="184"/>
      <c r="E18" s="184"/>
      <c r="F18" s="184"/>
      <c r="G18" s="184"/>
      <c r="H18" s="184"/>
      <c r="I18" s="185"/>
      <c r="J18" s="32"/>
      <c r="K18" s="73"/>
      <c r="L18" s="32"/>
      <c r="M18" s="8"/>
    </row>
    <row r="19" spans="1:18" ht="139.75" customHeight="1" x14ac:dyDescent="0.25">
      <c r="B19" s="186"/>
      <c r="C19" s="186"/>
      <c r="D19" s="186"/>
      <c r="E19" s="186"/>
      <c r="F19" s="186"/>
      <c r="G19" s="186"/>
      <c r="H19" s="186"/>
      <c r="I19" s="187"/>
      <c r="J19" s="32"/>
      <c r="K19" s="73"/>
      <c r="L19" s="32"/>
    </row>
    <row r="20" spans="1:18" ht="18.75" customHeight="1" thickBot="1" x14ac:dyDescent="0.4">
      <c r="B20" s="5"/>
      <c r="D20" s="5"/>
      <c r="E20" s="5"/>
      <c r="F20" s="5"/>
      <c r="G20" s="5"/>
      <c r="I20" s="81"/>
      <c r="J20" s="64" t="s">
        <v>62</v>
      </c>
      <c r="K20" s="71"/>
      <c r="M20" s="8"/>
    </row>
    <row r="21" spans="1:18" s="26" customFormat="1" ht="18.75" customHeight="1" x14ac:dyDescent="0.35">
      <c r="B21" s="60" t="s">
        <v>52</v>
      </c>
      <c r="C21" s="60"/>
      <c r="D21" s="60"/>
      <c r="E21" s="60"/>
      <c r="F21" s="201">
        <f>SUM(E50,E59,G68,G82,E90)</f>
        <v>0</v>
      </c>
      <c r="G21" s="201"/>
      <c r="I21" s="86"/>
      <c r="J21" s="85">
        <v>1</v>
      </c>
      <c r="K21" s="152" t="s">
        <v>66</v>
      </c>
      <c r="M21" s="56"/>
      <c r="N21" s="56"/>
      <c r="O21" s="56"/>
      <c r="Q21" s="70"/>
      <c r="R21" s="70"/>
    </row>
    <row r="22" spans="1:18" ht="18.75" customHeight="1" x14ac:dyDescent="0.35">
      <c r="C22" s="5" t="s">
        <v>53</v>
      </c>
      <c r="F22" s="163">
        <f>E50</f>
        <v>0</v>
      </c>
      <c r="G22" s="163"/>
      <c r="I22" s="88"/>
      <c r="J22" s="87"/>
      <c r="K22" s="153"/>
      <c r="M22" s="44"/>
      <c r="N22" s="44"/>
      <c r="O22" s="44"/>
      <c r="Q22" s="22"/>
      <c r="R22" s="22"/>
    </row>
    <row r="23" spans="1:18" ht="18.75" customHeight="1" x14ac:dyDescent="0.35">
      <c r="C23" s="5" t="s">
        <v>54</v>
      </c>
      <c r="F23" s="163">
        <f>E59</f>
        <v>0</v>
      </c>
      <c r="G23" s="163"/>
      <c r="I23" s="88"/>
      <c r="J23" s="87"/>
      <c r="K23" s="153"/>
      <c r="M23" s="44"/>
      <c r="N23" s="44"/>
      <c r="O23" s="44"/>
      <c r="Q23" s="22"/>
      <c r="R23" s="22"/>
    </row>
    <row r="24" spans="1:18" ht="18.75" customHeight="1" x14ac:dyDescent="0.35">
      <c r="C24" s="5" t="s">
        <v>55</v>
      </c>
      <c r="F24" s="163">
        <f>G68</f>
        <v>0</v>
      </c>
      <c r="G24" s="163"/>
      <c r="I24" s="88"/>
      <c r="J24" s="87"/>
      <c r="K24" s="153"/>
      <c r="M24" s="44"/>
      <c r="N24" s="44"/>
      <c r="O24" s="44"/>
      <c r="Q24" s="22"/>
      <c r="R24" s="22"/>
    </row>
    <row r="25" spans="1:18" ht="24" customHeight="1" x14ac:dyDescent="0.4">
      <c r="C25" s="5"/>
      <c r="F25" s="144"/>
      <c r="G25" s="144"/>
      <c r="I25" s="88"/>
      <c r="J25" s="87"/>
      <c r="K25" s="153"/>
      <c r="M25" s="45"/>
      <c r="O25" s="23"/>
      <c r="Q25" s="22"/>
      <c r="R25" s="22"/>
    </row>
    <row r="26" spans="1:18" ht="18.75" customHeight="1" x14ac:dyDescent="0.35">
      <c r="B26" s="60" t="s">
        <v>61</v>
      </c>
      <c r="C26" s="134"/>
      <c r="D26" s="134"/>
      <c r="E26" s="134"/>
      <c r="F26" s="204">
        <f>SUM(G50,G59,G70,G82,G90)</f>
        <v>0</v>
      </c>
      <c r="G26" s="204"/>
      <c r="I26" s="88"/>
      <c r="J26" s="89" t="e">
        <f>F26/F21</f>
        <v>#DIV/0!</v>
      </c>
      <c r="K26" s="153"/>
      <c r="N26" s="23"/>
      <c r="O26" s="23"/>
      <c r="P26" s="11"/>
      <c r="Q26" s="22"/>
      <c r="R26" s="22"/>
    </row>
    <row r="27" spans="1:18" ht="18.75" customHeight="1" x14ac:dyDescent="0.35">
      <c r="C27" s="5" t="s">
        <v>56</v>
      </c>
      <c r="F27" s="147">
        <f>SUM(G50,G59,G90)</f>
        <v>0</v>
      </c>
      <c r="G27" s="147"/>
      <c r="I27" s="88"/>
      <c r="J27" s="87"/>
      <c r="K27" s="153"/>
      <c r="M27" s="44"/>
      <c r="N27" s="23"/>
      <c r="O27" s="23"/>
      <c r="Q27" s="22"/>
      <c r="R27" s="22"/>
    </row>
    <row r="28" spans="1:18" ht="18.75" customHeight="1" x14ac:dyDescent="0.35">
      <c r="C28" s="5" t="s">
        <v>57</v>
      </c>
      <c r="F28" s="147">
        <f>G82</f>
        <v>0</v>
      </c>
      <c r="G28" s="147"/>
      <c r="I28" s="88"/>
      <c r="J28" s="87"/>
      <c r="K28" s="153"/>
      <c r="M28" s="44"/>
      <c r="N28" s="23"/>
      <c r="O28" s="23"/>
      <c r="Q28" s="22"/>
      <c r="R28" s="22"/>
    </row>
    <row r="29" spans="1:18" ht="18.75" customHeight="1" thickBot="1" x14ac:dyDescent="0.4">
      <c r="B29" s="5"/>
      <c r="I29" s="88"/>
      <c r="J29" s="87"/>
      <c r="K29" s="153"/>
      <c r="M29" s="44"/>
      <c r="N29" s="23"/>
      <c r="O29" s="23"/>
      <c r="Q29" s="22"/>
      <c r="R29" s="22"/>
    </row>
    <row r="30" spans="1:18" s="5" customFormat="1" ht="18.75" customHeight="1" thickBot="1" x14ac:dyDescent="0.45">
      <c r="A30" s="81"/>
      <c r="B30" s="62" t="s">
        <v>58</v>
      </c>
      <c r="C30" s="63"/>
      <c r="D30" s="63"/>
      <c r="E30" s="63"/>
      <c r="F30" s="145">
        <f>SUM(F50,F59)</f>
        <v>0</v>
      </c>
      <c r="G30" s="146"/>
      <c r="I30" s="81"/>
      <c r="J30" s="90" t="e">
        <f>F30/F21</f>
        <v>#DIV/0!</v>
      </c>
      <c r="K30" s="154"/>
      <c r="M30" s="44"/>
      <c r="N30" s="23"/>
      <c r="O30" s="23"/>
      <c r="Q30" s="22"/>
      <c r="R30" s="22"/>
    </row>
    <row r="31" spans="1:18" ht="18.75" customHeight="1" x14ac:dyDescent="0.35">
      <c r="B31" s="5"/>
      <c r="I31" s="88"/>
      <c r="K31" s="71"/>
      <c r="M31" s="44"/>
      <c r="N31" s="23"/>
      <c r="O31" s="23"/>
      <c r="Q31" s="22"/>
      <c r="R31" s="22"/>
    </row>
    <row r="32" spans="1:18" ht="18.75" customHeight="1" thickBot="1" x14ac:dyDescent="0.45">
      <c r="D32" s="12"/>
      <c r="E32" s="12"/>
      <c r="F32" s="135"/>
      <c r="G32" s="13"/>
      <c r="H32" s="13"/>
      <c r="I32" s="88"/>
      <c r="K32" s="71"/>
      <c r="M32" s="8"/>
    </row>
    <row r="33" spans="2:12" ht="16" thickTop="1" x14ac:dyDescent="0.35">
      <c r="B33" s="6" t="s">
        <v>25</v>
      </c>
      <c r="C33" s="133"/>
      <c r="D33" s="4"/>
      <c r="E33" s="4"/>
      <c r="F33" s="4"/>
      <c r="G33" s="4"/>
      <c r="H33" s="4"/>
      <c r="I33" s="84"/>
      <c r="J33" s="25"/>
      <c r="K33" s="71"/>
      <c r="L33" s="5"/>
    </row>
    <row r="34" spans="2:12" ht="23.15" customHeight="1" x14ac:dyDescent="0.35">
      <c r="B34" s="5" t="s">
        <v>2</v>
      </c>
      <c r="C34" s="17"/>
      <c r="F34" s="44"/>
      <c r="G34" s="5" t="s">
        <v>41</v>
      </c>
      <c r="H34" s="7"/>
      <c r="I34" s="91"/>
      <c r="K34" s="71"/>
      <c r="L34" s="5"/>
    </row>
    <row r="35" spans="2:12" ht="23.15" customHeight="1" x14ac:dyDescent="0.35">
      <c r="B35" s="44" t="s">
        <v>26</v>
      </c>
      <c r="E35" s="21"/>
      <c r="F35" s="21"/>
      <c r="G35" s="44" t="s">
        <v>42</v>
      </c>
      <c r="I35" s="91"/>
      <c r="J35" s="25"/>
      <c r="K35" s="74"/>
      <c r="L35" s="5"/>
    </row>
    <row r="36" spans="2:12" ht="18.899999999999999" customHeight="1" x14ac:dyDescent="0.35">
      <c r="B36" s="44" t="s">
        <v>27</v>
      </c>
      <c r="C36" s="5"/>
      <c r="D36" s="5"/>
      <c r="E36" s="21"/>
      <c r="F36" s="21"/>
      <c r="I36" s="88"/>
      <c r="K36" s="71"/>
      <c r="L36" s="5"/>
    </row>
    <row r="37" spans="2:12" ht="18.899999999999999" customHeight="1" x14ac:dyDescent="0.35">
      <c r="B37" s="44" t="s">
        <v>28</v>
      </c>
      <c r="E37" s="21"/>
      <c r="F37" s="21"/>
      <c r="G37" s="44" t="s">
        <v>7</v>
      </c>
      <c r="I37" s="92"/>
      <c r="J37" s="25"/>
      <c r="K37" s="74"/>
      <c r="L37" s="5"/>
    </row>
    <row r="38" spans="2:12" ht="18.899999999999999" customHeight="1" thickBot="1" x14ac:dyDescent="0.4">
      <c r="B38" s="131"/>
      <c r="C38" s="131"/>
      <c r="D38" s="131"/>
      <c r="E38" s="131"/>
      <c r="F38" s="131"/>
      <c r="G38" s="131"/>
      <c r="H38" s="131"/>
      <c r="I38" s="93"/>
      <c r="J38" s="25"/>
      <c r="K38" s="74"/>
      <c r="L38" s="5"/>
    </row>
    <row r="39" spans="2:12" ht="23.15" customHeight="1" thickTop="1" thickBot="1" x14ac:dyDescent="0.4">
      <c r="B39" s="138"/>
      <c r="C39" s="138"/>
      <c r="D39" s="139"/>
      <c r="E39" s="138"/>
      <c r="F39" s="138"/>
      <c r="G39" s="138"/>
      <c r="H39" s="138"/>
      <c r="I39" s="94"/>
      <c r="K39" s="74"/>
    </row>
    <row r="40" spans="2:12" ht="18.899999999999999" customHeight="1" x14ac:dyDescent="0.4">
      <c r="B40" s="10" t="s">
        <v>29</v>
      </c>
      <c r="C40" s="134"/>
      <c r="D40" s="3"/>
      <c r="E40" s="3"/>
      <c r="F40" s="3"/>
      <c r="G40" s="3"/>
      <c r="H40" s="3"/>
      <c r="I40" s="95"/>
      <c r="J40" s="25"/>
      <c r="K40" s="71"/>
      <c r="L40" s="5"/>
    </row>
    <row r="41" spans="2:12" ht="14" x14ac:dyDescent="0.25">
      <c r="I41" s="88"/>
      <c r="K41" s="71"/>
    </row>
    <row r="42" spans="2:12" ht="30" customHeight="1" x14ac:dyDescent="0.4">
      <c r="B42" s="10" t="s">
        <v>30</v>
      </c>
      <c r="C42" s="134"/>
      <c r="D42" s="3"/>
      <c r="E42" s="3"/>
      <c r="F42" s="3"/>
      <c r="G42" s="3"/>
      <c r="H42" s="3"/>
      <c r="I42" s="96"/>
      <c r="J42" s="25"/>
      <c r="K42" s="71"/>
      <c r="L42" s="5"/>
    </row>
    <row r="43" spans="2:12" s="27" customFormat="1" ht="30" customHeight="1" x14ac:dyDescent="0.25">
      <c r="B43" s="104" t="s">
        <v>14</v>
      </c>
      <c r="C43" s="113" t="s">
        <v>39</v>
      </c>
      <c r="D43" s="113" t="s">
        <v>15</v>
      </c>
      <c r="E43" s="113" t="s">
        <v>16</v>
      </c>
      <c r="F43" s="113" t="s">
        <v>18</v>
      </c>
      <c r="G43" s="113" t="s">
        <v>51</v>
      </c>
      <c r="H43" s="188" t="s">
        <v>38</v>
      </c>
      <c r="I43" s="189"/>
      <c r="J43" s="34"/>
      <c r="K43" s="149" t="s">
        <v>70</v>
      </c>
    </row>
    <row r="44" spans="2:12" s="27" customFormat="1" ht="30" customHeight="1" x14ac:dyDescent="0.25">
      <c r="B44" s="105"/>
      <c r="C44" s="38"/>
      <c r="D44" s="38"/>
      <c r="E44" s="39"/>
      <c r="F44" s="61">
        <f>E44*0.8</f>
        <v>0</v>
      </c>
      <c r="G44" s="61">
        <f>E44-F44</f>
        <v>0</v>
      </c>
      <c r="H44" s="190"/>
      <c r="I44" s="191"/>
      <c r="J44" s="33"/>
      <c r="K44" s="149"/>
    </row>
    <row r="45" spans="2:12" s="27" customFormat="1" ht="30" customHeight="1" x14ac:dyDescent="0.25">
      <c r="B45" s="105"/>
      <c r="C45" s="38"/>
      <c r="D45" s="38"/>
      <c r="E45" s="39"/>
      <c r="F45" s="61">
        <f t="shared" ref="F45:F49" si="0">E45*0.8</f>
        <v>0</v>
      </c>
      <c r="G45" s="61">
        <f t="shared" ref="G45:G49" si="1">E45-F45</f>
        <v>0</v>
      </c>
      <c r="H45" s="190"/>
      <c r="I45" s="191"/>
      <c r="J45" s="33"/>
      <c r="K45" s="149"/>
    </row>
    <row r="46" spans="2:12" s="27" customFormat="1" ht="30" customHeight="1" x14ac:dyDescent="0.25">
      <c r="B46" s="105"/>
      <c r="C46" s="38"/>
      <c r="D46" s="38"/>
      <c r="E46" s="39"/>
      <c r="F46" s="61">
        <f t="shared" si="0"/>
        <v>0</v>
      </c>
      <c r="G46" s="61">
        <f t="shared" si="1"/>
        <v>0</v>
      </c>
      <c r="H46" s="190"/>
      <c r="I46" s="191"/>
      <c r="J46" s="33"/>
      <c r="K46" s="142" t="s">
        <v>71</v>
      </c>
    </row>
    <row r="47" spans="2:12" s="27" customFormat="1" ht="30" customHeight="1" x14ac:dyDescent="0.25">
      <c r="B47" s="105"/>
      <c r="C47" s="38"/>
      <c r="D47" s="38"/>
      <c r="E47" s="39"/>
      <c r="F47" s="61">
        <f t="shared" si="0"/>
        <v>0</v>
      </c>
      <c r="G47" s="61">
        <f t="shared" si="1"/>
        <v>0</v>
      </c>
      <c r="H47" s="190"/>
      <c r="I47" s="191"/>
      <c r="J47" s="33"/>
      <c r="K47" s="142"/>
    </row>
    <row r="48" spans="2:12" s="27" customFormat="1" ht="30" customHeight="1" x14ac:dyDescent="0.25">
      <c r="B48" s="105"/>
      <c r="C48" s="38"/>
      <c r="D48" s="38"/>
      <c r="E48" s="39"/>
      <c r="F48" s="61">
        <f t="shared" si="0"/>
        <v>0</v>
      </c>
      <c r="G48" s="61">
        <f t="shared" si="1"/>
        <v>0</v>
      </c>
      <c r="H48" s="190"/>
      <c r="I48" s="191"/>
      <c r="J48" s="33"/>
      <c r="K48" s="142" t="s">
        <v>72</v>
      </c>
    </row>
    <row r="49" spans="2:13" s="27" customFormat="1" ht="30" customHeight="1" x14ac:dyDescent="0.25">
      <c r="B49" s="105"/>
      <c r="C49" s="38"/>
      <c r="D49" s="38"/>
      <c r="E49" s="39"/>
      <c r="F49" s="61">
        <f t="shared" si="0"/>
        <v>0</v>
      </c>
      <c r="G49" s="61">
        <f t="shared" si="1"/>
        <v>0</v>
      </c>
      <c r="H49" s="190"/>
      <c r="I49" s="191"/>
      <c r="J49" s="33"/>
      <c r="K49" s="142"/>
    </row>
    <row r="50" spans="2:13" s="27" customFormat="1" ht="30" customHeight="1" x14ac:dyDescent="0.25">
      <c r="B50" s="35" t="s">
        <v>40</v>
      </c>
      <c r="C50" s="46"/>
      <c r="D50" s="46"/>
      <c r="E50" s="116">
        <f>SUM(E44:E49)</f>
        <v>0</v>
      </c>
      <c r="F50" s="116">
        <f>SUM(F44:F49)</f>
        <v>0</v>
      </c>
      <c r="G50" s="116">
        <f>SUM(G44:G49)</f>
        <v>0</v>
      </c>
      <c r="H50" s="195"/>
      <c r="I50" s="196"/>
      <c r="J50" s="33"/>
      <c r="K50" s="65"/>
    </row>
    <row r="51" spans="2:13" ht="30" customHeight="1" x14ac:dyDescent="0.4">
      <c r="B51" s="29" t="s">
        <v>33</v>
      </c>
      <c r="C51" s="29"/>
      <c r="D51" s="29"/>
      <c r="E51" s="29"/>
      <c r="F51" s="29"/>
      <c r="G51" s="29"/>
      <c r="H51" s="29"/>
      <c r="I51" s="97"/>
      <c r="J51" s="29"/>
      <c r="K51" s="75"/>
      <c r="L51" s="29"/>
      <c r="M51" s="8"/>
    </row>
    <row r="52" spans="2:13" ht="30" customHeight="1" x14ac:dyDescent="0.25">
      <c r="B52" s="104" t="s">
        <v>17</v>
      </c>
      <c r="C52" s="113" t="s">
        <v>39</v>
      </c>
      <c r="D52" s="113" t="s">
        <v>15</v>
      </c>
      <c r="E52" s="113" t="s">
        <v>16</v>
      </c>
      <c r="F52" s="113" t="s">
        <v>18</v>
      </c>
      <c r="G52" s="113" t="s">
        <v>51</v>
      </c>
      <c r="H52" s="180" t="s">
        <v>75</v>
      </c>
      <c r="I52" s="181"/>
      <c r="J52" s="34"/>
      <c r="K52" s="142" t="s">
        <v>73</v>
      </c>
    </row>
    <row r="53" spans="2:13" ht="30" customHeight="1" x14ac:dyDescent="0.25">
      <c r="B53" s="105"/>
      <c r="C53" s="38"/>
      <c r="D53" s="38"/>
      <c r="E53" s="39"/>
      <c r="F53" s="69">
        <f>E53*0.8</f>
        <v>0</v>
      </c>
      <c r="G53" s="61">
        <f>E53-F53</f>
        <v>0</v>
      </c>
      <c r="H53" s="159"/>
      <c r="I53" s="160"/>
      <c r="J53" s="33"/>
      <c r="K53" s="142"/>
    </row>
    <row r="54" spans="2:13" ht="30" customHeight="1" x14ac:dyDescent="0.25">
      <c r="B54" s="105"/>
      <c r="C54" s="38"/>
      <c r="D54" s="38"/>
      <c r="E54" s="39"/>
      <c r="F54" s="69">
        <f t="shared" ref="F54:F58" si="2">E54*0.8</f>
        <v>0</v>
      </c>
      <c r="G54" s="61">
        <f t="shared" ref="G54:G58" si="3">E54-F54</f>
        <v>0</v>
      </c>
      <c r="H54" s="159"/>
      <c r="I54" s="160"/>
      <c r="J54" s="33"/>
      <c r="K54" s="142"/>
    </row>
    <row r="55" spans="2:13" ht="30" customHeight="1" x14ac:dyDescent="0.25">
      <c r="B55" s="105"/>
      <c r="C55" s="38"/>
      <c r="D55" s="38"/>
      <c r="E55" s="39"/>
      <c r="F55" s="69">
        <f t="shared" si="2"/>
        <v>0</v>
      </c>
      <c r="G55" s="61">
        <f t="shared" si="3"/>
        <v>0</v>
      </c>
      <c r="H55" s="159"/>
      <c r="I55" s="160"/>
      <c r="J55" s="33"/>
      <c r="K55" s="142" t="s">
        <v>71</v>
      </c>
    </row>
    <row r="56" spans="2:13" s="27" customFormat="1" ht="30" customHeight="1" x14ac:dyDescent="0.25">
      <c r="B56" s="105"/>
      <c r="C56" s="38"/>
      <c r="D56" s="38"/>
      <c r="E56" s="39"/>
      <c r="F56" s="69">
        <f t="shared" si="2"/>
        <v>0</v>
      </c>
      <c r="G56" s="61">
        <f t="shared" si="3"/>
        <v>0</v>
      </c>
      <c r="H56" s="159"/>
      <c r="I56" s="160"/>
      <c r="J56" s="33"/>
      <c r="K56" s="142"/>
    </row>
    <row r="57" spans="2:13" ht="30" customHeight="1" x14ac:dyDescent="0.25">
      <c r="B57" s="105"/>
      <c r="C57" s="38"/>
      <c r="D57" s="38"/>
      <c r="E57" s="39"/>
      <c r="F57" s="69">
        <f t="shared" si="2"/>
        <v>0</v>
      </c>
      <c r="G57" s="61">
        <f t="shared" si="3"/>
        <v>0</v>
      </c>
      <c r="H57" s="159"/>
      <c r="I57" s="160"/>
      <c r="J57" s="33"/>
      <c r="K57" s="142" t="s">
        <v>72</v>
      </c>
    </row>
    <row r="58" spans="2:13" ht="30" customHeight="1" x14ac:dyDescent="0.25">
      <c r="B58" s="105"/>
      <c r="C58" s="38"/>
      <c r="D58" s="38"/>
      <c r="E58" s="39"/>
      <c r="F58" s="69">
        <f t="shared" si="2"/>
        <v>0</v>
      </c>
      <c r="G58" s="61">
        <f t="shared" si="3"/>
        <v>0</v>
      </c>
      <c r="H58" s="159"/>
      <c r="I58" s="160"/>
      <c r="J58" s="33"/>
      <c r="K58" s="142"/>
    </row>
    <row r="59" spans="2:13" ht="30" customHeight="1" x14ac:dyDescent="0.25">
      <c r="B59" s="104" t="s">
        <v>40</v>
      </c>
      <c r="C59" s="47"/>
      <c r="D59" s="47"/>
      <c r="E59" s="115">
        <f>SUM(E53:E58)</f>
        <v>0</v>
      </c>
      <c r="F59" s="115">
        <f>SUM(F53:F58)</f>
        <v>0</v>
      </c>
      <c r="G59" s="115">
        <f>SUM(G53:G58)</f>
        <v>0</v>
      </c>
      <c r="H59" s="202"/>
      <c r="I59" s="203"/>
      <c r="J59" s="33"/>
      <c r="K59" s="71"/>
    </row>
    <row r="60" spans="2:13" ht="30" customHeight="1" x14ac:dyDescent="0.4">
      <c r="B60" s="106"/>
      <c r="C60" s="134"/>
      <c r="D60" s="3"/>
      <c r="E60" s="3"/>
      <c r="F60" s="3"/>
      <c r="G60" s="3"/>
      <c r="H60" s="5"/>
      <c r="I60" s="81"/>
      <c r="J60" s="25"/>
      <c r="K60" s="71"/>
      <c r="L60" s="5"/>
    </row>
    <row r="61" spans="2:13" ht="30" customHeight="1" x14ac:dyDescent="0.4">
      <c r="B61" s="10" t="s">
        <v>34</v>
      </c>
      <c r="C61" s="134"/>
      <c r="D61" s="3"/>
      <c r="E61" s="3"/>
      <c r="F61" s="3"/>
      <c r="G61" s="3"/>
      <c r="H61" s="3"/>
      <c r="I61" s="96"/>
      <c r="J61" s="25"/>
      <c r="K61" s="71"/>
      <c r="L61" s="5"/>
    </row>
    <row r="62" spans="2:13" s="40" customFormat="1" ht="30" customHeight="1" x14ac:dyDescent="0.25">
      <c r="B62" s="14" t="s">
        <v>3</v>
      </c>
      <c r="C62" s="14" t="s">
        <v>19</v>
      </c>
      <c r="D62" s="14" t="s">
        <v>20</v>
      </c>
      <c r="E62" s="14" t="s">
        <v>43</v>
      </c>
      <c r="F62" s="14" t="s">
        <v>21</v>
      </c>
      <c r="G62" s="36" t="s">
        <v>45</v>
      </c>
      <c r="H62" s="161" t="s">
        <v>44</v>
      </c>
      <c r="I62" s="162"/>
      <c r="K62" s="71"/>
    </row>
    <row r="63" spans="2:13" ht="30" customHeight="1" x14ac:dyDescent="0.25">
      <c r="B63" s="125"/>
      <c r="C63" s="124"/>
      <c r="D63" s="126">
        <v>0.57499999999999996</v>
      </c>
      <c r="E63" s="127">
        <f>C63*D63</f>
        <v>0</v>
      </c>
      <c r="F63" s="128">
        <v>0</v>
      </c>
      <c r="G63" s="127">
        <f>E63+F63</f>
        <v>0</v>
      </c>
      <c r="H63" s="168"/>
      <c r="I63" s="169"/>
      <c r="J63"/>
      <c r="K63" s="142" t="s">
        <v>74</v>
      </c>
    </row>
    <row r="64" spans="2:13" ht="30" customHeight="1" x14ac:dyDescent="0.25">
      <c r="B64" s="125"/>
      <c r="C64" s="124"/>
      <c r="D64" s="126">
        <v>0.57499999999999996</v>
      </c>
      <c r="E64" s="127">
        <f t="shared" ref="E64:E67" si="4">C64*D64</f>
        <v>0</v>
      </c>
      <c r="F64" s="128">
        <v>0</v>
      </c>
      <c r="G64" s="127">
        <f t="shared" ref="G64:G67" si="5">E64+F64</f>
        <v>0</v>
      </c>
      <c r="H64" s="168"/>
      <c r="I64" s="169"/>
      <c r="J64"/>
      <c r="K64" s="142"/>
    </row>
    <row r="65" spans="2:12" ht="30" customHeight="1" x14ac:dyDescent="0.25">
      <c r="B65" s="125"/>
      <c r="C65" s="124"/>
      <c r="D65" s="126">
        <v>0.57499999999999996</v>
      </c>
      <c r="E65" s="127">
        <f t="shared" si="4"/>
        <v>0</v>
      </c>
      <c r="F65" s="128">
        <v>0</v>
      </c>
      <c r="G65" s="127">
        <f t="shared" si="5"/>
        <v>0</v>
      </c>
      <c r="H65" s="168"/>
      <c r="I65" s="169"/>
      <c r="J65"/>
      <c r="K65" s="142"/>
    </row>
    <row r="66" spans="2:12" ht="30" customHeight="1" x14ac:dyDescent="0.25">
      <c r="B66" s="125"/>
      <c r="C66" s="124"/>
      <c r="D66" s="126">
        <v>0.57499999999999996</v>
      </c>
      <c r="E66" s="127">
        <f t="shared" si="4"/>
        <v>0</v>
      </c>
      <c r="F66" s="128">
        <v>0</v>
      </c>
      <c r="G66" s="127">
        <f t="shared" si="5"/>
        <v>0</v>
      </c>
      <c r="H66" s="168"/>
      <c r="I66" s="169"/>
      <c r="J66"/>
      <c r="K66" s="71"/>
    </row>
    <row r="67" spans="2:12" ht="30" customHeight="1" x14ac:dyDescent="0.25">
      <c r="B67" s="125"/>
      <c r="C67" s="124"/>
      <c r="D67" s="126">
        <v>0.57499999999999996</v>
      </c>
      <c r="E67" s="127">
        <f t="shared" si="4"/>
        <v>0</v>
      </c>
      <c r="F67" s="128">
        <v>0</v>
      </c>
      <c r="G67" s="127">
        <f t="shared" si="5"/>
        <v>0</v>
      </c>
      <c r="H67" s="168"/>
      <c r="I67" s="169"/>
      <c r="J67"/>
      <c r="K67" s="71"/>
    </row>
    <row r="68" spans="2:12" ht="30" customHeight="1" x14ac:dyDescent="0.35">
      <c r="B68" s="119" t="s">
        <v>76</v>
      </c>
      <c r="C68" s="3"/>
      <c r="D68" s="3"/>
      <c r="E68" s="41"/>
      <c r="F68" s="41"/>
      <c r="G68" s="114">
        <f t="shared" ref="G68" si="6">SUM(G63:G67)</f>
        <v>0</v>
      </c>
      <c r="H68" s="25"/>
      <c r="I68" s="96"/>
      <c r="J68" s="5"/>
      <c r="K68" s="71"/>
    </row>
    <row r="69" spans="2:12" ht="30" customHeight="1" x14ac:dyDescent="0.35">
      <c r="B69" s="120" t="s">
        <v>18</v>
      </c>
      <c r="C69" s="121"/>
      <c r="D69" s="121"/>
      <c r="E69" s="122"/>
      <c r="F69" s="122"/>
      <c r="G69" s="123">
        <f>G68*0.8</f>
        <v>0</v>
      </c>
      <c r="H69" s="25"/>
      <c r="I69" s="81"/>
      <c r="J69" s="5"/>
      <c r="K69" s="71"/>
    </row>
    <row r="70" spans="2:12" ht="30" customHeight="1" x14ac:dyDescent="0.35">
      <c r="B70" s="120" t="s">
        <v>51</v>
      </c>
      <c r="C70" s="5"/>
      <c r="D70" s="5"/>
      <c r="E70" s="117"/>
      <c r="F70" s="117"/>
      <c r="G70" s="118">
        <f>G68*0.2</f>
        <v>0</v>
      </c>
      <c r="H70" s="25"/>
      <c r="I70" s="81"/>
      <c r="J70" s="5"/>
      <c r="K70" s="71"/>
    </row>
    <row r="71" spans="2:12" ht="30" customHeight="1" thickBot="1" x14ac:dyDescent="0.4">
      <c r="C71" s="7"/>
      <c r="D71" s="7"/>
      <c r="E71" s="141"/>
      <c r="F71" s="141"/>
      <c r="G71" s="140"/>
      <c r="H71" s="25"/>
      <c r="I71" s="98"/>
      <c r="J71" s="5"/>
      <c r="K71" s="71"/>
    </row>
    <row r="72" spans="2:12" ht="30" customHeight="1" x14ac:dyDescent="0.4">
      <c r="B72" s="10" t="s">
        <v>59</v>
      </c>
      <c r="C72" s="134"/>
      <c r="D72" s="3"/>
      <c r="E72" s="3"/>
      <c r="F72" s="3"/>
      <c r="G72" s="3"/>
      <c r="H72" s="3"/>
      <c r="I72" s="95"/>
      <c r="J72" s="25"/>
      <c r="K72" s="71"/>
      <c r="L72" s="5"/>
    </row>
    <row r="73" spans="2:12" ht="30" customHeight="1" x14ac:dyDescent="0.25">
      <c r="B73" s="157" t="s">
        <v>35</v>
      </c>
      <c r="C73" s="157"/>
      <c r="D73" s="157"/>
      <c r="E73" s="157"/>
      <c r="F73" s="157"/>
      <c r="G73" s="157"/>
      <c r="H73" s="157"/>
      <c r="I73" s="158"/>
      <c r="J73" s="32"/>
      <c r="K73" s="73"/>
      <c r="L73" s="32"/>
    </row>
    <row r="74" spans="2:12" ht="30" customHeight="1" x14ac:dyDescent="0.25">
      <c r="B74" s="136"/>
      <c r="C74" s="136"/>
      <c r="D74" s="136"/>
      <c r="E74" s="136"/>
      <c r="F74" s="136"/>
      <c r="G74" s="136"/>
      <c r="H74" s="136"/>
      <c r="I74" s="99"/>
      <c r="J74" s="32"/>
      <c r="K74" s="143" t="s">
        <v>67</v>
      </c>
      <c r="L74" s="32"/>
    </row>
    <row r="75" spans="2:12" ht="30" customHeight="1" x14ac:dyDescent="0.25">
      <c r="B75" s="197" t="s">
        <v>77</v>
      </c>
      <c r="C75" s="197"/>
      <c r="D75" s="197"/>
      <c r="E75" s="197"/>
      <c r="F75" s="136"/>
      <c r="G75" s="198">
        <f>G50+G59+G70</f>
        <v>0</v>
      </c>
      <c r="H75" s="198"/>
      <c r="I75" s="99"/>
      <c r="J75" s="32"/>
      <c r="K75" s="143"/>
      <c r="L75" s="32"/>
    </row>
    <row r="76" spans="2:12" ht="30" customHeight="1" x14ac:dyDescent="0.3">
      <c r="B76" s="50" t="s">
        <v>36</v>
      </c>
      <c r="I76" s="88"/>
      <c r="K76" s="71"/>
    </row>
    <row r="77" spans="2:12" s="42" customFormat="1" ht="30" customHeight="1" x14ac:dyDescent="0.25">
      <c r="B77" s="104" t="s">
        <v>48</v>
      </c>
      <c r="C77" s="43" t="s">
        <v>11</v>
      </c>
      <c r="D77" s="43" t="s">
        <v>3</v>
      </c>
      <c r="E77" s="43" t="s">
        <v>12</v>
      </c>
      <c r="F77" s="43" t="s">
        <v>13</v>
      </c>
      <c r="G77" s="43" t="s">
        <v>47</v>
      </c>
      <c r="H77" s="164" t="s">
        <v>46</v>
      </c>
      <c r="I77" s="165"/>
      <c r="K77" s="76"/>
    </row>
    <row r="78" spans="2:12" ht="30" customHeight="1" x14ac:dyDescent="0.3">
      <c r="B78" s="107"/>
      <c r="C78" s="20"/>
      <c r="D78" s="20"/>
      <c r="E78" s="20"/>
      <c r="F78" s="20"/>
      <c r="G78" s="129">
        <f>E78*F78</f>
        <v>0</v>
      </c>
      <c r="H78" s="166"/>
      <c r="I78" s="167"/>
      <c r="J78"/>
      <c r="K78" s="142" t="s">
        <v>68</v>
      </c>
    </row>
    <row r="79" spans="2:12" ht="30" customHeight="1" x14ac:dyDescent="0.3">
      <c r="B79" s="107"/>
      <c r="C79" s="20"/>
      <c r="D79" s="20"/>
      <c r="E79" s="20"/>
      <c r="F79" s="20"/>
      <c r="G79" s="129">
        <f t="shared" ref="G79:G81" si="7">E79*F79</f>
        <v>0</v>
      </c>
      <c r="H79" s="166"/>
      <c r="I79" s="167"/>
      <c r="J79"/>
      <c r="K79" s="142"/>
    </row>
    <row r="80" spans="2:12" ht="30" customHeight="1" x14ac:dyDescent="0.3">
      <c r="B80" s="107"/>
      <c r="C80" s="20"/>
      <c r="D80" s="20"/>
      <c r="E80" s="20"/>
      <c r="F80" s="20"/>
      <c r="G80" s="129">
        <f t="shared" si="7"/>
        <v>0</v>
      </c>
      <c r="H80" s="166"/>
      <c r="I80" s="167"/>
      <c r="J80"/>
      <c r="K80" s="71"/>
    </row>
    <row r="81" spans="2:12" ht="30" customHeight="1" x14ac:dyDescent="0.25">
      <c r="B81" s="107"/>
      <c r="C81" s="20"/>
      <c r="D81" s="20"/>
      <c r="E81" s="20"/>
      <c r="F81" s="20"/>
      <c r="G81" s="129">
        <f t="shared" si="7"/>
        <v>0</v>
      </c>
      <c r="H81" s="170"/>
      <c r="I81" s="171"/>
      <c r="J81"/>
      <c r="K81" s="71"/>
    </row>
    <row r="82" spans="2:12" ht="30" customHeight="1" x14ac:dyDescent="0.25">
      <c r="B82" s="108" t="s">
        <v>49</v>
      </c>
      <c r="C82" s="15"/>
      <c r="D82" s="15"/>
      <c r="E82" s="15"/>
      <c r="F82" s="16"/>
      <c r="G82" s="59">
        <f>SUM(G78:G81)</f>
        <v>0</v>
      </c>
      <c r="H82" s="16"/>
      <c r="I82" s="100"/>
      <c r="J82" s="14"/>
      <c r="K82" s="68"/>
      <c r="L82" s="49"/>
    </row>
    <row r="83" spans="2:12" ht="30" customHeight="1" thickBot="1" x14ac:dyDescent="0.35">
      <c r="B83" s="50" t="s">
        <v>60</v>
      </c>
      <c r="I83" s="88"/>
      <c r="K83" s="71"/>
    </row>
    <row r="84" spans="2:12" s="1" customFormat="1" ht="30" customHeight="1" x14ac:dyDescent="0.3">
      <c r="B84" s="109" t="s">
        <v>22</v>
      </c>
      <c r="C84" s="48" t="s">
        <v>39</v>
      </c>
      <c r="D84" s="48" t="s">
        <v>15</v>
      </c>
      <c r="E84" s="48" t="s">
        <v>16</v>
      </c>
      <c r="F84" s="48" t="s">
        <v>18</v>
      </c>
      <c r="G84" s="48" t="s">
        <v>51</v>
      </c>
      <c r="H84" s="172" t="s">
        <v>38</v>
      </c>
      <c r="I84" s="173"/>
      <c r="J84" s="50"/>
      <c r="K84" s="152" t="s">
        <v>69</v>
      </c>
      <c r="L84" s="51"/>
    </row>
    <row r="85" spans="2:12" ht="30" customHeight="1" x14ac:dyDescent="0.3">
      <c r="B85" s="110"/>
      <c r="C85" s="54"/>
      <c r="D85" s="137"/>
      <c r="E85" s="54"/>
      <c r="F85" s="54"/>
      <c r="G85" s="57"/>
      <c r="H85" s="155"/>
      <c r="I85" s="156"/>
      <c r="J85" s="52"/>
      <c r="K85" s="153"/>
      <c r="L85" s="53"/>
    </row>
    <row r="86" spans="2:12" ht="30" customHeight="1" x14ac:dyDescent="0.3">
      <c r="B86" s="111"/>
      <c r="C86" s="54"/>
      <c r="D86" s="54"/>
      <c r="E86" s="54"/>
      <c r="F86" s="54"/>
      <c r="G86" s="57"/>
      <c r="H86" s="155"/>
      <c r="I86" s="156"/>
      <c r="J86" s="52"/>
      <c r="K86" s="153"/>
      <c r="L86" s="53"/>
    </row>
    <row r="87" spans="2:12" ht="30" customHeight="1" x14ac:dyDescent="0.3">
      <c r="B87" s="111"/>
      <c r="C87" s="54"/>
      <c r="D87" s="54"/>
      <c r="E87" s="54"/>
      <c r="F87" s="54"/>
      <c r="G87" s="57"/>
      <c r="H87" s="155"/>
      <c r="I87" s="156"/>
      <c r="J87" s="52"/>
      <c r="K87" s="153"/>
      <c r="L87" s="53"/>
    </row>
    <row r="88" spans="2:12" ht="30" customHeight="1" x14ac:dyDescent="0.3">
      <c r="B88" s="111"/>
      <c r="C88" s="54"/>
      <c r="D88" s="54"/>
      <c r="E88" s="54"/>
      <c r="F88" s="54"/>
      <c r="G88" s="57"/>
      <c r="H88" s="155"/>
      <c r="I88" s="156"/>
      <c r="J88" s="52"/>
      <c r="K88" s="153"/>
      <c r="L88" s="53"/>
    </row>
    <row r="89" spans="2:12" ht="30" customHeight="1" thickBot="1" x14ac:dyDescent="0.35">
      <c r="B89" s="111"/>
      <c r="C89" s="54"/>
      <c r="D89" s="54"/>
      <c r="E89" s="54"/>
      <c r="F89" s="54"/>
      <c r="G89" s="57"/>
      <c r="H89" s="155"/>
      <c r="I89" s="156"/>
      <c r="J89" s="52"/>
      <c r="K89" s="154"/>
      <c r="L89" s="53"/>
    </row>
    <row r="90" spans="2:12" s="42" customFormat="1" ht="30" customHeight="1" thickBot="1" x14ac:dyDescent="0.3">
      <c r="B90" s="112" t="s">
        <v>50</v>
      </c>
      <c r="C90" s="101"/>
      <c r="D90" s="101"/>
      <c r="E90" s="102">
        <f>SUM(E85:E89)</f>
        <v>0</v>
      </c>
      <c r="F90" s="102">
        <f t="shared" ref="F90" si="8">SUM(F85:F89)</f>
        <v>0</v>
      </c>
      <c r="G90" s="102">
        <f>SUM(G85:G89)</f>
        <v>0</v>
      </c>
      <c r="H90" s="101"/>
      <c r="I90" s="103"/>
      <c r="K90" s="77"/>
      <c r="L90" s="58"/>
    </row>
  </sheetData>
  <mergeCells count="75">
    <mergeCell ref="C7:I7"/>
    <mergeCell ref="H50:I50"/>
    <mergeCell ref="B75:E75"/>
    <mergeCell ref="G75:H75"/>
    <mergeCell ref="C8:I8"/>
    <mergeCell ref="F21:G21"/>
    <mergeCell ref="H57:I57"/>
    <mergeCell ref="H58:I58"/>
    <mergeCell ref="H59:I59"/>
    <mergeCell ref="H67:I67"/>
    <mergeCell ref="F26:G26"/>
    <mergeCell ref="B15:C15"/>
    <mergeCell ref="B12:C12"/>
    <mergeCell ref="B13:C13"/>
    <mergeCell ref="H14:I14"/>
    <mergeCell ref="D15:E15"/>
    <mergeCell ref="D2:I2"/>
    <mergeCell ref="D3:I3"/>
    <mergeCell ref="D4:I4"/>
    <mergeCell ref="H52:I52"/>
    <mergeCell ref="B10:I10"/>
    <mergeCell ref="B18:I19"/>
    <mergeCell ref="H43:I43"/>
    <mergeCell ref="H44:I44"/>
    <mergeCell ref="H45:I45"/>
    <mergeCell ref="H46:I46"/>
    <mergeCell ref="H47:I47"/>
    <mergeCell ref="H48:I48"/>
    <mergeCell ref="H49:I49"/>
    <mergeCell ref="B14:C14"/>
    <mergeCell ref="D13:E13"/>
    <mergeCell ref="C6:I6"/>
    <mergeCell ref="H81:I81"/>
    <mergeCell ref="H84:I84"/>
    <mergeCell ref="H85:I85"/>
    <mergeCell ref="H86:I86"/>
    <mergeCell ref="H87:I87"/>
    <mergeCell ref="H79:I79"/>
    <mergeCell ref="H80:I80"/>
    <mergeCell ref="F28:G28"/>
    <mergeCell ref="H66:I66"/>
    <mergeCell ref="H63:I63"/>
    <mergeCell ref="H64:I64"/>
    <mergeCell ref="H65:I65"/>
    <mergeCell ref="D14:E14"/>
    <mergeCell ref="K21:K30"/>
    <mergeCell ref="K84:K89"/>
    <mergeCell ref="H88:I88"/>
    <mergeCell ref="H89:I89"/>
    <mergeCell ref="B73:I73"/>
    <mergeCell ref="H53:I53"/>
    <mergeCell ref="H54:I54"/>
    <mergeCell ref="H55:I55"/>
    <mergeCell ref="H56:I56"/>
    <mergeCell ref="H62:I62"/>
    <mergeCell ref="F22:G22"/>
    <mergeCell ref="F23:G23"/>
    <mergeCell ref="F24:G24"/>
    <mergeCell ref="H77:I77"/>
    <mergeCell ref="H78:I78"/>
    <mergeCell ref="F25:G25"/>
    <mergeCell ref="F30:G30"/>
    <mergeCell ref="F27:G27"/>
    <mergeCell ref="K12:K13"/>
    <mergeCell ref="K43:K45"/>
    <mergeCell ref="H15:I15"/>
    <mergeCell ref="H13:I13"/>
    <mergeCell ref="K57:K58"/>
    <mergeCell ref="K63:K65"/>
    <mergeCell ref="K74:K75"/>
    <mergeCell ref="K78:K79"/>
    <mergeCell ref="K46:K47"/>
    <mergeCell ref="K48:K49"/>
    <mergeCell ref="K52:K54"/>
    <mergeCell ref="K55:K56"/>
  </mergeCells>
  <phoneticPr fontId="7" type="noConversion"/>
  <pageMargins left="0.25" right="0.25" top="0.75" bottom="0.75" header="0.3" footer="0.3"/>
  <pageSetup scale="73" orientation="portrait" r:id="rId1"/>
  <headerFooter alignWithMargins="0">
    <oddFooter>&amp;C&amp;P</oddFooter>
  </headerFooter>
  <rowBreaks count="2" manualBreakCount="2">
    <brk id="38" max="16383" man="1"/>
    <brk id="71" max="16383" man="1"/>
  </rowBreaks>
  <colBreaks count="1" manualBreakCount="1">
    <brk id="9" max="1048575" man="1"/>
  </colBreaks>
  <drawing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90625" defaultRowHeight="12.5" x14ac:dyDescent="0.25"/>
  <sheetData/>
  <phoneticPr fontId="7"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90625" defaultRowHeight="12.5" x14ac:dyDescent="0.25"/>
  <sheetData/>
  <phoneticPr fontId="7" type="noConversion"/>
  <pageMargins left="0.75" right="0.75" top="1" bottom="1" header="0.5" footer="0.5"/>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3a04c534-3d27-4f18-8a25-09613d387b19" xsi:nil="true"/>
    <Sub_x002d_Category xmlns="3a04c534-3d27-4f18-8a25-09613d387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2E59E43900A041AB301E9C6F8ACD76" ma:contentTypeVersion="3" ma:contentTypeDescription="Create a new document." ma:contentTypeScope="" ma:versionID="ff2ba04adab6319bc92f70e486fa425d">
  <xsd:schema xmlns:xsd="http://www.w3.org/2001/XMLSchema" xmlns:xs="http://www.w3.org/2001/XMLSchema" xmlns:p="http://schemas.microsoft.com/office/2006/metadata/properties" xmlns:ns2="3a04c534-3d27-4f18-8a25-09613d387b19" xmlns:ns3="3f919f12-12a8-48ea-bd7d-1fbdce651874" targetNamespace="http://schemas.microsoft.com/office/2006/metadata/properties" ma:root="true" ma:fieldsID="d84cb0d3b678567188803c734be27a6b" ns2:_="" ns3:_="">
    <xsd:import namespace="3a04c534-3d27-4f18-8a25-09613d387b19"/>
    <xsd:import namespace="3f919f12-12a8-48ea-bd7d-1fbdce651874"/>
    <xsd:element name="properties">
      <xsd:complexType>
        <xsd:sequence>
          <xsd:element name="documentManagement">
            <xsd:complexType>
              <xsd:all>
                <xsd:element ref="ns2:Category" minOccurs="0"/>
                <xsd:element ref="ns3:SharedWithUsers" minOccurs="0"/>
                <xsd:element ref="ns2:Sub_x002d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4c534-3d27-4f18-8a25-09613d387b19" elementFormDefault="qualified">
    <xsd:import namespace="http://schemas.microsoft.com/office/2006/documentManagement/types"/>
    <xsd:import namespace="http://schemas.microsoft.com/office/infopath/2007/PartnerControls"/>
    <xsd:element name="Category" ma:index="8" nillable="true" ma:displayName="Category" ma:format="Dropdown" ma:indexed="true" ma:internalName="Category">
      <xsd:simpleType>
        <xsd:restriction base="dms:Choice">
          <xsd:enumeration value="Home"/>
          <xsd:enumeration value="Long-Range Planning"/>
          <xsd:enumeration value="Regional Planning"/>
          <xsd:enumeration value="Capital Programming"/>
          <xsd:enumeration value="Commuter Choice"/>
          <xsd:enumeration value="Freight"/>
          <xsd:enumeration value="Bike/Walk"/>
          <xsd:enumeration value="Environmental"/>
          <xsd:enumeration value="Emerging Technologies"/>
          <xsd:enumeration value="Maryland Attainment Report"/>
          <xsd:enumeration value="Grants"/>
        </xsd:restriction>
      </xsd:simpleType>
    </xsd:element>
    <xsd:element name="Sub_x002d_Category" ma:index="10" nillable="true" ma:displayName="Sub-Category" ma:format="Dropdown" ma:internalName="Sub_x002d_Category">
      <xsd:simpleType>
        <xsd:restriction base="dms:Choice">
          <xsd:enumeration value="For Employers"/>
          <xsd:enumeration value="For Commuters"/>
          <xsd:enumeration value="Resource Library"/>
          <xsd:enumeration value="incenTrip"/>
          <xsd:enumeration value="Bikeways"/>
          <xsd:enumeration value="Chapter 30 Scoring"/>
          <xsd:enumeration value="Priority Letters"/>
          <xsd:enumeration value="Meeting Minutes"/>
          <xsd:enumeration value="Meeting Agendas"/>
          <xsd:enumeration value="Priority Letter Maps"/>
          <xsd:enumeration value="Attainment Report"/>
          <xsd:enumeration value="MBPAC"/>
          <xsd:enumeration value="STIP"/>
          <xsd:enumeration value="ZEEVIC"/>
          <xsd:enumeration value="BUILD"/>
          <xsd:enumeration value="INFRA"/>
        </xsd:restriction>
      </xsd:simpleType>
    </xsd:element>
  </xsd:schema>
  <xsd:schema xmlns:xsd="http://www.w3.org/2001/XMLSchema" xmlns:xs="http://www.w3.org/2001/XMLSchema" xmlns:dms="http://schemas.microsoft.com/office/2006/documentManagement/types" xmlns:pc="http://schemas.microsoft.com/office/infopath/2007/PartnerControls" targetNamespace="3f919f12-12a8-48ea-bd7d-1fbdce651874"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639C76-D003-4BA4-80E8-D20FF6BAB395}">
  <ds:schemaRefs>
    <ds:schemaRef ds:uri="http://schemas.microsoft.com/office/2006/metadata/properties"/>
    <ds:schemaRef ds:uri="http://schemas.microsoft.com/office/infopath/2007/PartnerControls"/>
    <ds:schemaRef ds:uri="3a04c534-3d27-4f18-8a25-09613d387b19"/>
  </ds:schemaRefs>
</ds:datastoreItem>
</file>

<file path=customXml/itemProps2.xml><?xml version="1.0" encoding="utf-8"?>
<ds:datastoreItem xmlns:ds="http://schemas.openxmlformats.org/officeDocument/2006/customXml" ds:itemID="{2459C574-C09C-4CEF-86E8-11D2D6B9A61C}">
  <ds:schemaRefs>
    <ds:schemaRef ds:uri="http://schemas.microsoft.com/sharepoint/v3/contenttype/forms"/>
  </ds:schemaRefs>
</ds:datastoreItem>
</file>

<file path=customXml/itemProps3.xml><?xml version="1.0" encoding="utf-8"?>
<ds:datastoreItem xmlns:ds="http://schemas.openxmlformats.org/officeDocument/2006/customXml" ds:itemID="{F552692B-9B37-4AB6-97FB-F892D9267E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Acevedo</dc:creator>
  <cp:lastModifiedBy>Quinn Wallace</cp:lastModifiedBy>
  <cp:lastPrinted>2022-02-23T16:23:10Z</cp:lastPrinted>
  <dcterms:created xsi:type="dcterms:W3CDTF">2007-01-11T20:59:24Z</dcterms:created>
  <dcterms:modified xsi:type="dcterms:W3CDTF">2025-12-04T20:36:43Z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0x010100A32E59E43900A041AB301E9C6F8ACD76</vt:lpwstr>
  </property>
</Properties>
</file>