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autoCompressPictures="0" defaultThemeVersion="124226"/>
  <mc:AlternateContent xmlns:mc="http://schemas.openxmlformats.org/markup-compatibility/2006">
    <mc:Choice Requires="x15">
      <x15ac:absPath xmlns:x15ac="http://schemas.microsoft.com/office/spreadsheetml/2010/11/ac" url="https://mdotgov-my.sharepoint.com/personal/nevans1_mdot_state_md_us/Documents/Bikeways/_admin/"/>
    </mc:Choice>
  </mc:AlternateContent>
  <xr:revisionPtr revIDLastSave="62" documentId="14_{F05831B7-EA39-4B89-82F0-D400AB57FB1A}" xr6:coauthVersionLast="47" xr6:coauthVersionMax="47" xr10:uidLastSave="{94185E0C-FB89-4FCD-8B65-7333C77CCBF6}"/>
  <workbookProtection lockStructure="1"/>
  <bookViews>
    <workbookView xWindow="-25695" yWindow="1725" windowWidth="21600" windowHeight="13875" xr2:uid="{00000000-000D-0000-FFFF-FFFF00000000}"/>
  </bookViews>
  <sheets>
    <sheet name="Sheet1" sheetId="1" r:id="rId1"/>
    <sheet name="Sheet2" sheetId="2" r:id="rId2"/>
    <sheet name="Sheet3" sheetId="3" r:id="rId3"/>
  </sheets>
  <definedNames>
    <definedName name="_xlnm.Print_Area" localSheetId="0">Sheet1!$B$1:$I$90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9" i="1" l="1"/>
  <c r="G80" i="1"/>
  <c r="G81" i="1"/>
  <c r="F44" i="1"/>
  <c r="E64" i="1"/>
  <c r="G64" i="1" s="1"/>
  <c r="E65" i="1"/>
  <c r="G65" i="1" s="1"/>
  <c r="E66" i="1"/>
  <c r="G66" i="1" s="1"/>
  <c r="E67" i="1"/>
  <c r="G67" i="1" s="1"/>
  <c r="G78" i="1" l="1"/>
  <c r="E50" i="1"/>
  <c r="F22" i="1" s="1"/>
  <c r="E63" i="1"/>
  <c r="G63" i="1" s="1"/>
  <c r="F54" i="1"/>
  <c r="F55" i="1"/>
  <c r="F56" i="1"/>
  <c r="F57" i="1"/>
  <c r="F58" i="1"/>
  <c r="F53" i="1"/>
  <c r="G53" i="1" s="1"/>
  <c r="F45" i="1"/>
  <c r="G45" i="1" s="1"/>
  <c r="F46" i="1"/>
  <c r="G46" i="1" s="1"/>
  <c r="F47" i="1"/>
  <c r="G47" i="1" s="1"/>
  <c r="F48" i="1"/>
  <c r="G48" i="1" s="1"/>
  <c r="F49" i="1"/>
  <c r="G49" i="1" s="1"/>
  <c r="G44" i="1"/>
  <c r="E90" i="1"/>
  <c r="F90" i="1"/>
  <c r="G90" i="1"/>
  <c r="E59" i="1" l="1"/>
  <c r="F23" i="1" s="1"/>
  <c r="G54" i="1"/>
  <c r="G55" i="1"/>
  <c r="G56" i="1"/>
  <c r="G57" i="1"/>
  <c r="G58" i="1"/>
  <c r="G59" i="1" l="1"/>
  <c r="G82" i="1"/>
  <c r="F28" i="1" s="1"/>
  <c r="F59" i="1"/>
  <c r="F50" i="1"/>
  <c r="F30" i="1" s="1"/>
  <c r="G68" i="1" l="1"/>
  <c r="G50" i="1"/>
  <c r="G70" i="1" l="1"/>
  <c r="G69" i="1"/>
  <c r="F24" i="1"/>
  <c r="F21" i="1"/>
  <c r="J30" i="1" s="1"/>
  <c r="F27" i="1"/>
  <c r="G75" i="1" l="1"/>
  <c r="F26" i="1"/>
  <c r="J26" i="1" s="1"/>
</calcChain>
</file>

<file path=xl/sharedStrings.xml><?xml version="1.0" encoding="utf-8"?>
<sst xmlns="http://schemas.openxmlformats.org/spreadsheetml/2006/main" count="101" uniqueCount="80">
  <si>
    <t>Maryland Department of Transportation</t>
  </si>
  <si>
    <t>Project Name:</t>
  </si>
  <si>
    <t>Project #:</t>
  </si>
  <si>
    <t>Date</t>
  </si>
  <si>
    <t>Print Name:</t>
  </si>
  <si>
    <t>Organization:</t>
  </si>
  <si>
    <t>Date:</t>
  </si>
  <si>
    <t>Grant Funds Remaining =</t>
  </si>
  <si>
    <t>Project Manager</t>
  </si>
  <si>
    <t>Signature:</t>
  </si>
  <si>
    <t>Financial Director</t>
  </si>
  <si>
    <t>Title</t>
  </si>
  <si>
    <t>Hours</t>
  </si>
  <si>
    <t>Hourly Rate</t>
  </si>
  <si>
    <t>Contractor Name</t>
  </si>
  <si>
    <t>Invoice Date</t>
  </si>
  <si>
    <t>Total Invoice Amount</t>
  </si>
  <si>
    <t>Vendor Name</t>
  </si>
  <si>
    <t>Reimbursable Amount</t>
  </si>
  <si>
    <t>Mileage</t>
  </si>
  <si>
    <t>Rate/Mi</t>
  </si>
  <si>
    <t>Parking</t>
  </si>
  <si>
    <t>Product/Service Description</t>
  </si>
  <si>
    <t>Instructions</t>
  </si>
  <si>
    <t xml:space="preserve">I certify that the statement and information on this reimbursement request are accurate and true. I also certify that reimbursements are claimed for only eligible expenses. I certify that these expenses have not been and will not be reimbursed under this or any other grant or contract. </t>
  </si>
  <si>
    <t>FOR MDOT USE ONLY - DO NOT WRITE BELOW THIS LINE</t>
  </si>
  <si>
    <t>Amount of Grant Award =</t>
  </si>
  <si>
    <t xml:space="preserve"> (-) previous Grant Funds Released =</t>
  </si>
  <si>
    <t>Equals Available =</t>
  </si>
  <si>
    <r>
      <t xml:space="preserve">Itemized Reimbursement Request </t>
    </r>
    <r>
      <rPr>
        <sz val="14"/>
        <rFont val="Arial"/>
        <family val="2"/>
      </rPr>
      <t>(to be completed by grantee)</t>
    </r>
  </si>
  <si>
    <t>A. Contractual Services</t>
  </si>
  <si>
    <t>Make Payment to:</t>
  </si>
  <si>
    <t>Federal ID Number:</t>
  </si>
  <si>
    <t>B. Materials and Equipment</t>
  </si>
  <si>
    <t>C. Travel</t>
  </si>
  <si>
    <t>Indicate the matching funds expended. Matching funds may include grantee funds and third party funds. Refer to total matching fund commitment listed in project Grant Agreement and Grant Application.</t>
  </si>
  <si>
    <t>Matching Expenditures - In-kind Contribution</t>
  </si>
  <si>
    <t>Kim Lamphier Bikeways Network Program
Reimbursement Request</t>
  </si>
  <si>
    <t>Description of Services</t>
  </si>
  <si>
    <t>Invoice Number</t>
  </si>
  <si>
    <t>Subtotal</t>
  </si>
  <si>
    <t>Date Received:</t>
  </si>
  <si>
    <t>Amount Reimbursable   =</t>
  </si>
  <si>
    <t>Mileage Total</t>
  </si>
  <si>
    <t>Trip Origin/Destination/Purpose</t>
  </si>
  <si>
    <t>Total Travel Costs</t>
  </si>
  <si>
    <t>Description of Work</t>
  </si>
  <si>
    <t>Match</t>
  </si>
  <si>
    <t>Employee Name</t>
  </si>
  <si>
    <t>Attn:  Dawn Thomason 
Maryland Department of Transportation 
Office of Planning and Capital Programming
7201 Corporate Center Drive 
Hanover, Maryland 21076
mdbikeways@mdot.maryland.gov</t>
  </si>
  <si>
    <t>Total In-kind Contribution</t>
  </si>
  <si>
    <t>Total Cash Contribution</t>
  </si>
  <si>
    <t>Match Amount</t>
  </si>
  <si>
    <t>Total Project Costs for this request</t>
  </si>
  <si>
    <t>Contractual Services Subtotal</t>
  </si>
  <si>
    <t>Materials and Equipment Subtotal</t>
  </si>
  <si>
    <t xml:space="preserve">Travel Subtotal </t>
  </si>
  <si>
    <t>Cash Contribution</t>
  </si>
  <si>
    <t>In-kind Contribution</t>
  </si>
  <si>
    <t xml:space="preserve">Reimbursement Request </t>
  </si>
  <si>
    <t>D. Matching Expenditures</t>
  </si>
  <si>
    <t>Other Matching Expenditures</t>
  </si>
  <si>
    <t>Matching Expenditures for this request</t>
  </si>
  <si>
    <t>% of Project Costs</t>
  </si>
  <si>
    <t>HELP COLUMN</t>
  </si>
  <si>
    <t xml:space="preserve">Notes in this column are provided as assistance for information required on the corresponding line. </t>
  </si>
  <si>
    <t>Digital signatures are acceptable</t>
  </si>
  <si>
    <t>These rows are tabulated from the corresponding information from the following sections.</t>
  </si>
  <si>
    <t xml:space="preserve">This total is calculated from the Match subtotals in Sections A and B. </t>
  </si>
  <si>
    <t>Match Amount is autocalculated by hours x hourly rate</t>
  </si>
  <si>
    <t>This section is reserved for other project costs outside the above categories.  Please coordinate with the Bikeways Program staff for what elements are eligible for this section.</t>
  </si>
  <si>
    <r>
      <t xml:space="preserve">Please note "See invoice" under </t>
    </r>
    <r>
      <rPr>
        <b/>
        <sz val="11"/>
        <rFont val="Arial"/>
        <family val="2"/>
      </rPr>
      <t>Description of Services</t>
    </r>
    <r>
      <rPr>
        <sz val="11"/>
        <rFont val="Arial"/>
        <family val="2"/>
      </rPr>
      <t xml:space="preserve"> If invoices include progress reports.</t>
    </r>
  </si>
  <si>
    <r>
      <rPr>
        <b/>
        <sz val="11"/>
        <rFont val="Arial"/>
        <family val="2"/>
      </rPr>
      <t>"Reimbursement Amounts"</t>
    </r>
    <r>
      <rPr>
        <sz val="11"/>
        <rFont val="Arial"/>
        <family val="2"/>
      </rPr>
      <t xml:space="preserve"> are calculated at 80% of the Total Invoice Amount</t>
    </r>
  </si>
  <si>
    <r>
      <rPr>
        <b/>
        <sz val="11"/>
        <rFont val="Arial"/>
        <family val="2"/>
      </rPr>
      <t xml:space="preserve">"Match Amounts" </t>
    </r>
    <r>
      <rPr>
        <sz val="11"/>
        <rFont val="Arial"/>
        <family val="2"/>
      </rPr>
      <t>are calculated at 20% of the Total Invoice Amount</t>
    </r>
  </si>
  <si>
    <r>
      <t xml:space="preserve">Please note "See invoice" under </t>
    </r>
    <r>
      <rPr>
        <b/>
        <sz val="11"/>
        <rFont val="Arial"/>
        <family val="2"/>
      </rPr>
      <t>Description of Materials or Equipment</t>
    </r>
    <r>
      <rPr>
        <sz val="11"/>
        <rFont val="Arial"/>
        <family val="2"/>
      </rPr>
      <t xml:space="preserve"> If invoices include progress reports.</t>
    </r>
  </si>
  <si>
    <r>
      <rPr>
        <b/>
        <sz val="11"/>
        <rFont val="Arial"/>
        <family val="2"/>
      </rPr>
      <t>Rate per Mile, Mileage Total</t>
    </r>
    <r>
      <rPr>
        <sz val="11"/>
        <rFont val="Arial"/>
        <family val="2"/>
      </rPr>
      <t xml:space="preserve"> and </t>
    </r>
    <r>
      <rPr>
        <b/>
        <sz val="11"/>
        <rFont val="Arial"/>
        <family val="2"/>
      </rPr>
      <t>Total Travel Costs</t>
    </r>
    <r>
      <rPr>
        <sz val="11"/>
        <rFont val="Arial"/>
        <family val="2"/>
      </rPr>
      <t xml:space="preserve"> are autocalcuated fields</t>
    </r>
  </si>
  <si>
    <t xml:space="preserve">Description </t>
  </si>
  <si>
    <t>Total Travel Amount</t>
  </si>
  <si>
    <t>Matching Contributions from Contractual Services, Materials and Equipment and Travel</t>
  </si>
  <si>
    <r>
      <rPr>
        <b/>
        <sz val="12"/>
        <rFont val="Arial"/>
        <family val="2"/>
      </rPr>
      <t>1. Do not fill in the orange shaded cells.</t>
    </r>
    <r>
      <rPr>
        <sz val="12"/>
        <rFont val="Arial"/>
        <family val="2"/>
      </rPr>
      <t xml:space="preserve"> Fill in the gray shaded cells in Sections A thorugh D of this form.  The orange shaded cells will be calculated automatically based on your inputs.
2. Additional lines may be added to the spreadsheet, if needed. Attach supplemental documentation (salary certification, invoices, receipts) as described in the Bikeways Program Procedures and Guidelines. 
3. Documentation should be collated in the order listed on this form, with all costs to be reimbursed by MDOT highlighted or otherwise identified.  Original documentation of expenditures must be kept on file and available for inspection by state and federal officials with two (2) days notice. Documentation of matching funds’ expenditures must be kept on file and available for inspection. 
4. Submit the completed reimbursement request as a collated pdf to </t>
    </r>
    <r>
      <rPr>
        <b/>
        <sz val="12"/>
        <rFont val="Arial"/>
        <family val="2"/>
      </rPr>
      <t xml:space="preserve">mdbikeways@mdot.maryland.gov. </t>
    </r>
    <r>
      <rPr>
        <sz val="12"/>
        <rFont val="Arial"/>
        <family val="2"/>
      </rPr>
      <t xml:space="preserve">Please  return a copy of this spreadsheet for ease of processing. </t>
    </r>
    <r>
      <rPr>
        <sz val="12"/>
        <rFont val="Arial Italic"/>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</si>
</sst>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0"/>
      <name val="Arial"/>
    </font>
    <font>
      <b/>
      <sz val="10"/>
      <name val="Arial"/>
      <family val="2"/>
    </font>
    <font>
      <b/>
      <sz val="16"/>
      <name val="Arial"/>
      <family val="2"/>
    </font>
    <font>
      <b/>
      <sz val="14"/>
      <name val="Arial"/>
      <family val="2"/>
    </font>
    <font>
      <b/>
      <u/>
      <sz val="16"/>
      <name val="Arial"/>
      <family val="2"/>
    </font>
    <font>
      <b/>
      <sz val="12"/>
      <name val="Arial"/>
      <family val="2"/>
    </font>
    <font>
      <sz val="12"/>
      <name val="Arial"/>
      <family val="2"/>
    </font>
    <font>
      <sz val="8"/>
      <name val="Arial"/>
      <family val="2"/>
    </font>
    <font>
      <sz val="11"/>
      <name val="Arial"/>
      <family val="2"/>
    </font>
    <font>
      <b/>
      <sz val="11"/>
      <name val="Arial"/>
      <family val="2"/>
    </font>
    <font>
      <i/>
      <sz val="10"/>
      <name val="Arial"/>
      <family val="2"/>
    </font>
    <font>
      <u/>
      <sz val="10"/>
      <color theme="10"/>
      <name val="Arial"/>
      <family val="2"/>
    </font>
    <font>
      <u/>
      <sz val="10"/>
      <color theme="11"/>
      <name val="Arial"/>
      <family val="2"/>
    </font>
    <font>
      <b/>
      <i/>
      <sz val="14"/>
      <name val="Arial"/>
      <family val="2"/>
    </font>
    <font>
      <i/>
      <sz val="12"/>
      <name val="Arial"/>
      <family val="2"/>
    </font>
    <font>
      <sz val="14"/>
      <name val="Arial"/>
      <family val="2"/>
    </font>
    <font>
      <sz val="10"/>
      <name val="Arial"/>
      <family val="2"/>
    </font>
    <font>
      <sz val="10"/>
      <name val="Arial"/>
    </font>
    <font>
      <i/>
      <sz val="11"/>
      <name val="Arial"/>
      <family val="2"/>
    </font>
    <font>
      <sz val="9"/>
      <name val="Arial"/>
      <family val="2"/>
    </font>
    <font>
      <sz val="12"/>
      <name val="Arial Italic"/>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31">
    <border>
      <left/>
      <right/>
      <top/>
      <bottom/>
      <diagonal/>
    </border>
    <border>
      <left/>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auto="1"/>
      </bottom>
      <diagonal/>
    </border>
    <border>
      <left/>
      <right style="medium">
        <color indexed="64"/>
      </right>
      <top style="double">
        <color auto="1"/>
      </top>
      <bottom style="thin">
        <color auto="1"/>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style="medium">
        <color indexed="64"/>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double">
        <color auto="1"/>
      </top>
      <bottom/>
      <diagonal/>
    </border>
  </borders>
  <cellStyleXfs count="4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44" fontId="17" fillId="0" borderId="0" applyFont="0" applyFill="0" applyBorder="0" applyAlignment="0" applyProtection="0"/>
    <xf numFmtId="9" fontId="17" fillId="0" borderId="0" applyFont="0" applyFill="0" applyBorder="0" applyAlignment="0" applyProtection="0"/>
  </cellStyleXfs>
  <cellXfs count="249">
    <xf numFmtId="0" fontId="0" fillId="0" borderId="0" xfId="0"/>
    <xf numFmtId="0" fontId="1" fillId="0" borderId="0" xfId="0" applyFont="1"/>
    <xf numFmtId="0" fontId="4" fillId="0" borderId="0" xfId="0" applyFont="1" applyAlignment="1"/>
    <xf numFmtId="0" fontId="6" fillId="0" borderId="3" xfId="0" applyFont="1" applyBorder="1"/>
    <xf numFmtId="0" fontId="6" fillId="0" borderId="2" xfId="0" applyFont="1" applyBorder="1"/>
    <xf numFmtId="0" fontId="6" fillId="0" borderId="0" xfId="0" applyFont="1" applyBorder="1"/>
    <xf numFmtId="0" fontId="5" fillId="0" borderId="2" xfId="0" applyFont="1" applyBorder="1"/>
    <xf numFmtId="0" fontId="6" fillId="0" borderId="4" xfId="0" applyFont="1" applyBorder="1"/>
    <xf numFmtId="0" fontId="0" fillId="0" borderId="0" xfId="0" applyAlignment="1"/>
    <xf numFmtId="0" fontId="6" fillId="0" borderId="0" xfId="0" applyFont="1" applyBorder="1" applyAlignment="1"/>
    <xf numFmtId="0" fontId="8" fillId="0" borderId="0" xfId="0" applyFont="1" applyBorder="1" applyAlignment="1">
      <alignment horizontal="left" wrapText="1"/>
    </xf>
    <xf numFmtId="0" fontId="6" fillId="0" borderId="0" xfId="0" applyFont="1" applyAlignment="1"/>
    <xf numFmtId="0" fontId="3" fillId="0" borderId="2" xfId="0" applyFont="1" applyBorder="1"/>
    <xf numFmtId="0" fontId="3" fillId="0" borderId="3" xfId="0" applyFont="1" applyBorder="1"/>
    <xf numFmtId="0" fontId="0" fillId="0" borderId="0" xfId="0" applyFill="1"/>
    <xf numFmtId="0" fontId="0" fillId="0" borderId="0" xfId="0" applyBorder="1"/>
    <xf numFmtId="0" fontId="13" fillId="0" borderId="0" xfId="0" applyFont="1" applyBorder="1" applyAlignment="1">
      <alignment horizontal="right"/>
    </xf>
    <xf numFmtId="0" fontId="8" fillId="0" borderId="0" xfId="0" applyFont="1" applyFill="1" applyBorder="1" applyAlignment="1">
      <alignment horizontal="right"/>
    </xf>
    <xf numFmtId="164" fontId="8" fillId="0" borderId="0" xfId="0" applyNumberFormat="1" applyFont="1" applyFill="1" applyBorder="1" applyAlignment="1">
      <alignment horizontal="center"/>
    </xf>
    <xf numFmtId="0" fontId="8" fillId="0" borderId="0" xfId="0" applyFont="1" applyFill="1" applyBorder="1" applyAlignment="1">
      <alignment horizontal="left" wrapText="1"/>
    </xf>
    <xf numFmtId="0" fontId="9" fillId="0" borderId="0" xfId="0" applyFont="1" applyBorder="1" applyAlignment="1">
      <alignment horizontal="center" vertical="center"/>
    </xf>
    <xf numFmtId="0" fontId="8" fillId="0" borderId="5" xfId="0" applyFont="1" applyFill="1" applyBorder="1" applyAlignment="1">
      <alignment horizontal="left" vertical="center"/>
    </xf>
    <xf numFmtId="0" fontId="9" fillId="0" borderId="5" xfId="0" applyFont="1" applyFill="1" applyBorder="1" applyAlignment="1">
      <alignment horizontal="center" vertical="center"/>
    </xf>
    <xf numFmtId="0" fontId="6" fillId="0" borderId="3" xfId="0" applyFont="1" applyBorder="1" applyProtection="1">
      <protection locked="0"/>
    </xf>
    <xf numFmtId="0" fontId="6" fillId="0" borderId="0" xfId="0" applyFont="1" applyBorder="1" applyProtection="1">
      <protection locked="0"/>
    </xf>
    <xf numFmtId="0" fontId="5" fillId="0" borderId="0" xfId="0" applyFont="1" applyBorder="1" applyAlignment="1" applyProtection="1">
      <protection locked="0"/>
    </xf>
    <xf numFmtId="0" fontId="6" fillId="0" borderId="0" xfId="0" applyFont="1" applyBorder="1" applyAlignment="1" applyProtection="1">
      <protection locked="0"/>
    </xf>
    <xf numFmtId="0" fontId="8" fillId="2" borderId="8" xfId="0" applyFont="1" applyFill="1" applyBorder="1" applyAlignment="1" applyProtection="1">
      <alignment horizontal="center" vertical="center"/>
      <protection locked="0"/>
    </xf>
    <xf numFmtId="0" fontId="6" fillId="0" borderId="3" xfId="0" applyFont="1" applyBorder="1" applyAlignment="1">
      <alignment horizontal="right"/>
    </xf>
    <xf numFmtId="164" fontId="6" fillId="0" borderId="0" xfId="0" applyNumberFormat="1" applyFont="1" applyFill="1" applyBorder="1" applyAlignment="1">
      <alignment horizontal="center"/>
    </xf>
    <xf numFmtId="0" fontId="6" fillId="0" borderId="0" xfId="0" applyFont="1" applyBorder="1" applyAlignment="1">
      <alignment horizontal="right"/>
    </xf>
    <xf numFmtId="0" fontId="0" fillId="0" borderId="0" xfId="0" applyAlignment="1">
      <alignment horizontal="center"/>
    </xf>
    <xf numFmtId="0" fontId="6" fillId="0" borderId="0" xfId="0" applyFont="1" applyBorder="1" applyAlignment="1">
      <alignment horizontal="center"/>
    </xf>
    <xf numFmtId="0" fontId="5" fillId="0" borderId="0" xfId="0" applyFont="1" applyBorder="1"/>
    <xf numFmtId="0" fontId="0" fillId="0" borderId="0" xfId="0" applyAlignment="1">
      <alignment horizontal="left" vertical="center"/>
    </xf>
    <xf numFmtId="0" fontId="6" fillId="0" borderId="0" xfId="0" applyFont="1" applyBorder="1" applyAlignment="1" applyProtection="1">
      <alignment horizontal="center"/>
      <protection locked="0"/>
    </xf>
    <xf numFmtId="0" fontId="3" fillId="0" borderId="0" xfId="0" applyFont="1" applyAlignment="1"/>
    <xf numFmtId="0" fontId="1" fillId="0" borderId="0" xfId="0" applyFont="1" applyAlignment="1">
      <alignment vertical="top"/>
    </xf>
    <xf numFmtId="0" fontId="10" fillId="0" borderId="0" xfId="0" applyFont="1" applyAlignment="1">
      <alignment vertical="top" wrapText="1"/>
    </xf>
    <xf numFmtId="0" fontId="14" fillId="0" borderId="0" xfId="0" applyFont="1" applyBorder="1" applyAlignment="1">
      <alignment vertical="top" wrapText="1"/>
    </xf>
    <xf numFmtId="0" fontId="0" fillId="0" borderId="0" xfId="0" applyBorder="1" applyAlignment="1">
      <alignment horizontal="center"/>
    </xf>
    <xf numFmtId="0" fontId="0" fillId="0" borderId="0" xfId="0" applyFill="1" applyBorder="1" applyAlignment="1"/>
    <xf numFmtId="0" fontId="10" fillId="0" borderId="0" xfId="0" applyFont="1" applyBorder="1" applyAlignment="1">
      <alignment vertical="top" wrapText="1"/>
    </xf>
    <xf numFmtId="0" fontId="0" fillId="0" borderId="0" xfId="0" applyBorder="1" applyAlignment="1"/>
    <xf numFmtId="0" fontId="0" fillId="0" borderId="0" xfId="0" applyFill="1" applyBorder="1" applyAlignment="1">
      <alignment horizontal="center"/>
    </xf>
    <xf numFmtId="0" fontId="0" fillId="0" borderId="0" xfId="0" applyBorder="1" applyAlignment="1">
      <alignment horizontal="left" vertical="center"/>
    </xf>
    <xf numFmtId="0" fontId="0" fillId="0" borderId="0" xfId="0" applyBorder="1" applyAlignment="1">
      <alignment vertical="center" wrapText="1"/>
    </xf>
    <xf numFmtId="0" fontId="1" fillId="0" borderId="0" xfId="0" applyFont="1" applyBorder="1" applyAlignment="1">
      <alignment vertical="center" wrapText="1"/>
    </xf>
    <xf numFmtId="0" fontId="9" fillId="0" borderId="0" xfId="0" applyFont="1" applyBorder="1" applyAlignment="1">
      <alignment vertical="center"/>
    </xf>
    <xf numFmtId="0" fontId="9" fillId="0" borderId="0" xfId="0" applyFont="1" applyBorder="1" applyAlignment="1">
      <alignment horizontal="center" vertical="center" wrapText="1"/>
    </xf>
    <xf numFmtId="0" fontId="1" fillId="0" borderId="0" xfId="0" applyFont="1" applyBorder="1"/>
    <xf numFmtId="0" fontId="8" fillId="0" borderId="0" xfId="0" applyFont="1" applyBorder="1"/>
    <xf numFmtId="0" fontId="8" fillId="2" borderId="8" xfId="0" applyFont="1" applyFill="1" applyBorder="1" applyAlignment="1">
      <alignment horizontal="center" vertical="center" wrapText="1"/>
    </xf>
    <xf numFmtId="44" fontId="8" fillId="2" borderId="8" xfId="0" applyNumberFormat="1" applyFont="1" applyFill="1" applyBorder="1" applyAlignment="1">
      <alignment horizontal="center" vertical="center" wrapText="1"/>
    </xf>
    <xf numFmtId="0" fontId="0" fillId="0" borderId="0" xfId="0" applyAlignment="1">
      <alignment vertical="center"/>
    </xf>
    <xf numFmtId="44" fontId="6" fillId="0" borderId="3" xfId="0" applyNumberFormat="1" applyFont="1" applyBorder="1"/>
    <xf numFmtId="0" fontId="1" fillId="0" borderId="0" xfId="0" applyFont="1" applyAlignment="1">
      <alignment vertical="center"/>
    </xf>
    <xf numFmtId="0" fontId="9" fillId="0" borderId="8" xfId="0" applyFont="1" applyBorder="1" applyAlignment="1">
      <alignment horizontal="center" vertical="center"/>
    </xf>
    <xf numFmtId="0" fontId="6" fillId="0" borderId="0" xfId="0" applyFont="1" applyBorder="1" applyAlignment="1">
      <alignment horizontal="left"/>
    </xf>
    <xf numFmtId="0" fontId="3" fillId="0" borderId="0" xfId="0" applyFont="1" applyBorder="1" applyAlignment="1">
      <alignment horizontal="left"/>
    </xf>
    <xf numFmtId="0" fontId="5" fillId="0" borderId="0" xfId="0" applyFont="1"/>
    <xf numFmtId="0" fontId="8" fillId="0" borderId="0" xfId="0" applyFont="1" applyFill="1" applyBorder="1" applyAlignment="1">
      <alignment vertical="center" wrapText="1"/>
    </xf>
    <xf numFmtId="0" fontId="8" fillId="4" borderId="8" xfId="0" applyFont="1" applyFill="1" applyBorder="1" applyAlignment="1">
      <alignment vertical="center" wrapText="1"/>
    </xf>
    <xf numFmtId="0" fontId="9" fillId="0" borderId="11" xfId="0" applyFont="1" applyBorder="1" applyAlignment="1">
      <alignment horizontal="center" vertical="center" wrapText="1"/>
    </xf>
    <xf numFmtId="0" fontId="1" fillId="0" borderId="0" xfId="0" applyFont="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xf numFmtId="0" fontId="9" fillId="0" borderId="0" xfId="0" applyFont="1" applyBorder="1" applyAlignment="1">
      <alignment wrapText="1"/>
    </xf>
    <xf numFmtId="0" fontId="8" fillId="0" borderId="0" xfId="0" applyFont="1" applyFill="1" applyBorder="1" applyAlignment="1" applyProtection="1">
      <protection locked="0"/>
    </xf>
    <xf numFmtId="44" fontId="8" fillId="0" borderId="0" xfId="0" applyNumberFormat="1" applyFont="1" applyFill="1" applyBorder="1" applyAlignment="1" applyProtection="1">
      <protection locked="0"/>
    </xf>
    <xf numFmtId="0" fontId="8" fillId="2" borderId="8" xfId="0" applyFont="1" applyFill="1" applyBorder="1" applyAlignment="1" applyProtection="1">
      <protection locked="0"/>
    </xf>
    <xf numFmtId="0" fontId="16" fillId="0" borderId="0" xfId="0" applyFont="1" applyAlignment="1"/>
    <xf numFmtId="0" fontId="0" fillId="0" borderId="0" xfId="0" applyBorder="1" applyAlignment="1">
      <alignment vertical="center"/>
    </xf>
    <xf numFmtId="0" fontId="0" fillId="0" borderId="0" xfId="0" applyFill="1" applyBorder="1"/>
    <xf numFmtId="0" fontId="5" fillId="0" borderId="0" xfId="0" applyFont="1" applyBorder="1" applyAlignment="1"/>
    <xf numFmtId="0" fontId="5" fillId="0" borderId="0" xfId="0" applyFont="1" applyBorder="1" applyAlignment="1">
      <alignment horizontal="left"/>
    </xf>
    <xf numFmtId="0" fontId="1" fillId="0" borderId="0" xfId="0" applyFont="1" applyFill="1" applyBorder="1" applyAlignment="1">
      <alignment vertical="center"/>
    </xf>
    <xf numFmtId="44" fontId="8" fillId="2" borderId="8" xfId="0" applyNumberFormat="1" applyFont="1" applyFill="1" applyBorder="1" applyAlignment="1" applyProtection="1">
      <alignment wrapText="1"/>
      <protection locked="0"/>
    </xf>
    <xf numFmtId="44" fontId="1" fillId="0" borderId="0" xfId="0" applyNumberFormat="1" applyFont="1" applyFill="1" applyBorder="1" applyAlignment="1">
      <alignment vertical="center"/>
    </xf>
    <xf numFmtId="44" fontId="9" fillId="3" borderId="7" xfId="47" applyFont="1" applyFill="1" applyBorder="1" applyAlignment="1">
      <alignment horizontal="center" vertical="center"/>
    </xf>
    <xf numFmtId="0" fontId="6" fillId="0" borderId="0" xfId="0" applyFont="1"/>
    <xf numFmtId="0" fontId="5" fillId="0" borderId="3" xfId="0" applyFont="1" applyBorder="1" applyAlignment="1"/>
    <xf numFmtId="0" fontId="5" fillId="0" borderId="3" xfId="0" applyFont="1" applyBorder="1"/>
    <xf numFmtId="44" fontId="8" fillId="3" borderId="8" xfId="0" applyNumberFormat="1" applyFont="1" applyFill="1" applyBorder="1" applyAlignment="1">
      <alignment horizontal="center" vertical="center" wrapText="1"/>
    </xf>
    <xf numFmtId="0" fontId="3" fillId="0" borderId="12" xfId="0" applyFont="1" applyBorder="1" applyAlignment="1"/>
    <xf numFmtId="0" fontId="15" fillId="0" borderId="13" xfId="0" applyFont="1" applyBorder="1"/>
    <xf numFmtId="0" fontId="6" fillId="0" borderId="0" xfId="0" applyFont="1" applyBorder="1" applyAlignment="1">
      <alignment horizontal="center" vertical="center"/>
    </xf>
    <xf numFmtId="0" fontId="8" fillId="3" borderId="0" xfId="0" applyFont="1" applyFill="1" applyBorder="1" applyAlignment="1">
      <alignment horizontal="left" vertical="center" wrapText="1"/>
    </xf>
    <xf numFmtId="0" fontId="3" fillId="0" borderId="0" xfId="0" applyFont="1" applyBorder="1" applyAlignment="1"/>
    <xf numFmtId="0" fontId="3" fillId="3" borderId="0" xfId="0" applyFont="1" applyFill="1" applyAlignment="1">
      <alignment vertical="center" wrapText="1"/>
    </xf>
    <xf numFmtId="0" fontId="4" fillId="3" borderId="0" xfId="0" applyFont="1" applyFill="1" applyAlignment="1">
      <alignment vertical="center" wrapText="1"/>
    </xf>
    <xf numFmtId="0" fontId="0" fillId="0" borderId="0" xfId="0" applyAlignment="1">
      <alignment vertical="center" wrapText="1"/>
    </xf>
    <xf numFmtId="0" fontId="8" fillId="3" borderId="0" xfId="0" applyFont="1" applyFill="1" applyBorder="1" applyAlignment="1">
      <alignment horizontal="center" vertical="center" wrapText="1"/>
    </xf>
    <xf numFmtId="44" fontId="8" fillId="3" borderId="8" xfId="47" applyFont="1" applyFill="1" applyBorder="1" applyAlignment="1">
      <alignment horizontal="center" vertical="center" wrapText="1"/>
    </xf>
    <xf numFmtId="44" fontId="6" fillId="0" borderId="3" xfId="0" applyNumberFormat="1" applyFont="1" applyFill="1" applyBorder="1"/>
    <xf numFmtId="164" fontId="5" fillId="0" borderId="0" xfId="0" applyNumberFormat="1" applyFont="1" applyFill="1" applyBorder="1" applyAlignment="1">
      <alignment horizontal="center"/>
    </xf>
    <xf numFmtId="0" fontId="8" fillId="3" borderId="0" xfId="0" applyFont="1" applyFill="1" applyAlignment="1">
      <alignment vertical="center" wrapText="1"/>
    </xf>
    <xf numFmtId="0" fontId="8" fillId="3" borderId="0" xfId="0" applyFont="1" applyFill="1" applyBorder="1" applyAlignment="1">
      <alignment vertical="center" wrapText="1"/>
    </xf>
    <xf numFmtId="0" fontId="8" fillId="3" borderId="0" xfId="0" applyFont="1" applyFill="1" applyBorder="1" applyAlignment="1" applyProtection="1">
      <alignment vertical="center" wrapText="1"/>
      <protection locked="0"/>
    </xf>
    <xf numFmtId="0" fontId="18" fillId="3" borderId="0" xfId="0" applyFont="1" applyFill="1" applyBorder="1" applyAlignment="1">
      <alignment vertical="center" wrapText="1"/>
    </xf>
    <xf numFmtId="0" fontId="8" fillId="3" borderId="0" xfId="0" applyFont="1" applyFill="1" applyAlignment="1" applyProtection="1">
      <alignment vertical="center" wrapText="1"/>
      <protection locked="0"/>
    </xf>
    <xf numFmtId="0" fontId="8" fillId="3" borderId="0" xfId="0" applyFont="1" applyFill="1" applyBorder="1" applyAlignment="1">
      <alignment horizontal="right" vertical="center" wrapText="1"/>
    </xf>
    <xf numFmtId="0" fontId="9" fillId="3" borderId="0" xfId="0" applyFont="1" applyFill="1" applyBorder="1" applyAlignment="1">
      <alignment wrapText="1"/>
    </xf>
    <xf numFmtId="0" fontId="9" fillId="3" borderId="0" xfId="0" applyFont="1" applyFill="1" applyAlignment="1">
      <alignment vertical="center" wrapText="1"/>
    </xf>
    <xf numFmtId="44" fontId="9" fillId="3" borderId="0" xfId="0" applyNumberFormat="1" applyFont="1" applyFill="1" applyBorder="1" applyAlignment="1">
      <alignment vertical="center" wrapText="1"/>
    </xf>
    <xf numFmtId="0" fontId="0" fillId="0" borderId="18" xfId="0" applyBorder="1"/>
    <xf numFmtId="0" fontId="2" fillId="0" borderId="0" xfId="0" applyFont="1" applyBorder="1" applyAlignment="1"/>
    <xf numFmtId="0" fontId="4" fillId="0" borderId="0" xfId="0" applyFont="1" applyBorder="1" applyAlignment="1"/>
    <xf numFmtId="0" fontId="1" fillId="0" borderId="0" xfId="0" applyFont="1" applyBorder="1" applyAlignment="1"/>
    <xf numFmtId="0" fontId="0" fillId="0" borderId="20" xfId="0" applyBorder="1"/>
    <xf numFmtId="0" fontId="6" fillId="0" borderId="19" xfId="0" applyFont="1" applyBorder="1"/>
    <xf numFmtId="0" fontId="6" fillId="0" borderId="19" xfId="0" applyFont="1" applyBorder="1" applyAlignment="1"/>
    <xf numFmtId="0" fontId="6" fillId="0" borderId="0" xfId="0" applyFont="1" applyBorder="1" applyAlignment="1" applyProtection="1">
      <alignment horizontal="right"/>
      <protection locked="0"/>
    </xf>
    <xf numFmtId="0" fontId="6" fillId="0" borderId="19" xfId="0" applyFont="1" applyBorder="1" applyAlignment="1" applyProtection="1">
      <protection locked="0"/>
    </xf>
    <xf numFmtId="0" fontId="6" fillId="0" borderId="19" xfId="0" applyFont="1" applyBorder="1" applyProtection="1">
      <protection locked="0"/>
    </xf>
    <xf numFmtId="0" fontId="6" fillId="0" borderId="21" xfId="0" applyFont="1" applyBorder="1"/>
    <xf numFmtId="9" fontId="5" fillId="0" borderId="0" xfId="0" applyNumberFormat="1" applyFont="1" applyBorder="1" applyAlignment="1">
      <alignment horizontal="center" vertical="center"/>
    </xf>
    <xf numFmtId="0" fontId="5" fillId="0" borderId="19" xfId="0" applyFont="1" applyBorder="1"/>
    <xf numFmtId="0" fontId="0" fillId="0" borderId="0" xfId="0" applyBorder="1" applyAlignment="1">
      <alignment horizontal="center" vertical="center"/>
    </xf>
    <xf numFmtId="0" fontId="0" fillId="0" borderId="19" xfId="0" applyBorder="1"/>
    <xf numFmtId="9" fontId="0" fillId="0" borderId="0" xfId="48" applyFont="1" applyBorder="1" applyAlignment="1">
      <alignment horizontal="center" vertical="center"/>
    </xf>
    <xf numFmtId="9" fontId="16" fillId="0" borderId="0" xfId="48" applyFont="1" applyBorder="1" applyAlignment="1">
      <alignment horizontal="center" vertical="center"/>
    </xf>
    <xf numFmtId="0" fontId="0" fillId="0" borderId="19" xfId="0" applyFill="1" applyBorder="1" applyAlignment="1"/>
    <xf numFmtId="0" fontId="0" fillId="0" borderId="23" xfId="0" applyBorder="1"/>
    <xf numFmtId="0" fontId="0" fillId="0" borderId="24" xfId="0" applyBorder="1"/>
    <xf numFmtId="0" fontId="6" fillId="0" borderId="20" xfId="0" applyFont="1" applyBorder="1" applyAlignment="1">
      <alignment horizontal="right"/>
    </xf>
    <xf numFmtId="0" fontId="6" fillId="0" borderId="26" xfId="0" applyFont="1" applyBorder="1" applyAlignment="1">
      <alignment horizontal="right"/>
    </xf>
    <xf numFmtId="0" fontId="6" fillId="0" borderId="27" xfId="0" applyFont="1" applyBorder="1"/>
    <xf numFmtId="0" fontId="6" fillId="0" borderId="24" xfId="0" applyFont="1" applyBorder="1"/>
    <xf numFmtId="0" fontId="3" fillId="0" borderId="19" xfId="0" applyFont="1" applyBorder="1" applyAlignment="1"/>
    <xf numFmtId="0" fontId="6" fillId="0" borderId="29" xfId="0" applyFont="1" applyBorder="1"/>
    <xf numFmtId="0" fontId="14" fillId="0" borderId="19" xfId="0" applyFont="1" applyBorder="1" applyAlignment="1">
      <alignment horizontal="left" vertical="top" wrapText="1"/>
    </xf>
    <xf numFmtId="0" fontId="9" fillId="0" borderId="23" xfId="0" applyFont="1" applyFill="1" applyBorder="1" applyAlignment="1">
      <alignment horizontal="center" vertical="center"/>
    </xf>
    <xf numFmtId="0" fontId="1" fillId="0" borderId="25" xfId="0" applyFont="1" applyBorder="1" applyAlignment="1">
      <alignment vertical="center"/>
    </xf>
    <xf numFmtId="44" fontId="1" fillId="3" borderId="25" xfId="0" applyNumberFormat="1" applyFont="1" applyFill="1" applyBorder="1" applyAlignment="1">
      <alignment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0" fontId="9" fillId="0" borderId="7" xfId="0" applyFont="1" applyBorder="1" applyAlignment="1">
      <alignment vertical="center"/>
    </xf>
    <xf numFmtId="0" fontId="8" fillId="2" borderId="7" xfId="0" applyFont="1" applyFill="1" applyBorder="1" applyAlignment="1">
      <alignment vertical="center"/>
    </xf>
    <xf numFmtId="0" fontId="3" fillId="0" borderId="5" xfId="0" applyFont="1" applyBorder="1"/>
    <xf numFmtId="0" fontId="9" fillId="0" borderId="0" xfId="0" applyFont="1" applyBorder="1"/>
    <xf numFmtId="0" fontId="8" fillId="2" borderId="7" xfId="0" applyFont="1" applyFill="1" applyBorder="1" applyAlignment="1" applyProtection="1">
      <alignment vertical="center"/>
      <protection locked="0"/>
    </xf>
    <xf numFmtId="0" fontId="9" fillId="0" borderId="5" xfId="0" applyFont="1" applyFill="1" applyBorder="1" applyAlignment="1">
      <alignment horizontal="left" vertical="center"/>
    </xf>
    <xf numFmtId="0" fontId="9" fillId="0" borderId="10" xfId="0" applyFont="1" applyBorder="1" applyAlignment="1">
      <alignment horizontal="center" wrapText="1"/>
    </xf>
    <xf numFmtId="0" fontId="9" fillId="2" borderId="7" xfId="0" applyFont="1" applyFill="1" applyBorder="1" applyAlignment="1" applyProtection="1">
      <alignment horizontal="left"/>
      <protection locked="0"/>
    </xf>
    <xf numFmtId="0" fontId="8" fillId="2" borderId="7" xfId="0" applyFont="1" applyFill="1" applyBorder="1" applyAlignment="1" applyProtection="1">
      <alignment horizontal="left"/>
      <protection locked="0"/>
    </xf>
    <xf numFmtId="0" fontId="9" fillId="0" borderId="25" xfId="0" applyFont="1" applyBorder="1" applyAlignment="1">
      <alignment vertical="center"/>
    </xf>
    <xf numFmtId="0" fontId="6" fillId="0" borderId="0" xfId="0" applyFont="1" applyBorder="1" applyAlignment="1">
      <alignment horizontal="left"/>
    </xf>
    <xf numFmtId="0" fontId="9" fillId="0" borderId="8" xfId="0" applyFont="1" applyBorder="1" applyAlignment="1">
      <alignment horizontal="center" vertical="center" wrapText="1"/>
    </xf>
    <xf numFmtId="0" fontId="6" fillId="0" borderId="0" xfId="0" applyFont="1" applyBorder="1" applyAlignment="1">
      <alignment horizontal="center"/>
    </xf>
    <xf numFmtId="44" fontId="5" fillId="3" borderId="3" xfId="0" applyNumberFormat="1" applyFont="1" applyFill="1" applyBorder="1" applyProtection="1"/>
    <xf numFmtId="44" fontId="9" fillId="3" borderId="8" xfId="0" applyNumberFormat="1" applyFont="1" applyFill="1" applyBorder="1" applyAlignment="1">
      <alignment horizontal="center" vertical="center" wrapText="1"/>
    </xf>
    <xf numFmtId="44" fontId="9" fillId="3" borderId="0" xfId="0" applyNumberFormat="1" applyFont="1" applyFill="1" applyBorder="1" applyAlignment="1">
      <alignment horizontal="center" vertical="center" wrapText="1"/>
    </xf>
    <xf numFmtId="44" fontId="8" fillId="3" borderId="8" xfId="0" applyNumberFormat="1" applyFont="1" applyFill="1" applyBorder="1" applyAlignment="1" applyProtection="1">
      <alignment horizontal="center" vertical="center" wrapText="1"/>
    </xf>
    <xf numFmtId="44" fontId="6" fillId="0" borderId="0" xfId="0" applyNumberFormat="1" applyFont="1" applyFill="1" applyBorder="1"/>
    <xf numFmtId="44" fontId="6" fillId="0" borderId="0" xfId="0" applyNumberFormat="1" applyFont="1" applyBorder="1"/>
    <xf numFmtId="44" fontId="5" fillId="3" borderId="0" xfId="47" applyFont="1" applyFill="1" applyBorder="1" applyProtection="1"/>
    <xf numFmtId="0" fontId="9" fillId="0" borderId="6" xfId="0" applyFont="1" applyBorder="1" applyAlignment="1">
      <alignment horizontal="left" vertical="center" wrapText="1"/>
    </xf>
    <xf numFmtId="0" fontId="9" fillId="0" borderId="6" xfId="0" applyFont="1" applyBorder="1" applyAlignment="1">
      <alignment vertical="center" wrapText="1"/>
    </xf>
    <xf numFmtId="0" fontId="6" fillId="0" borderId="5" xfId="0" applyFont="1" applyBorder="1"/>
    <xf numFmtId="44" fontId="6" fillId="0" borderId="5" xfId="0" applyNumberFormat="1" applyFont="1" applyFill="1" applyBorder="1"/>
    <xf numFmtId="44" fontId="6" fillId="0" borderId="5" xfId="0" applyNumberFormat="1" applyFont="1" applyBorder="1"/>
    <xf numFmtId="44" fontId="5" fillId="3" borderId="5" xfId="47" applyFont="1" applyFill="1" applyBorder="1" applyProtection="1"/>
    <xf numFmtId="0" fontId="6" fillId="2" borderId="8" xfId="0" applyFont="1" applyFill="1" applyBorder="1" applyAlignment="1" applyProtection="1">
      <alignment horizontal="center" vertical="center"/>
      <protection locked="0"/>
    </xf>
    <xf numFmtId="0" fontId="3" fillId="2" borderId="7" xfId="0" applyFont="1" applyFill="1" applyBorder="1" applyAlignment="1" applyProtection="1">
      <alignment horizontal="left" vertical="center"/>
      <protection locked="0"/>
    </xf>
    <xf numFmtId="0" fontId="6" fillId="3" borderId="8" xfId="0" applyFont="1" applyFill="1" applyBorder="1" applyAlignment="1">
      <alignment horizontal="center" vertical="center"/>
    </xf>
    <xf numFmtId="44" fontId="6" fillId="3" borderId="8" xfId="0" applyNumberFormat="1" applyFont="1" applyFill="1" applyBorder="1" applyAlignment="1" applyProtection="1">
      <alignment horizontal="center" vertical="center"/>
    </xf>
    <xf numFmtId="44" fontId="6" fillId="2" borderId="8" xfId="0" applyNumberFormat="1" applyFont="1" applyFill="1" applyBorder="1" applyAlignment="1" applyProtection="1">
      <alignment horizontal="center" vertical="center"/>
      <protection locked="0"/>
    </xf>
    <xf numFmtId="44" fontId="8" fillId="3" borderId="8" xfId="47" applyFont="1" applyFill="1" applyBorder="1" applyAlignment="1" applyProtection="1">
      <alignment horizontal="center" vertical="center"/>
    </xf>
    <xf numFmtId="0" fontId="0" fillId="0" borderId="0" xfId="0" applyBorder="1" applyAlignment="1">
      <alignment horizontal="center"/>
    </xf>
    <xf numFmtId="0" fontId="0" fillId="0" borderId="19" xfId="0" applyBorder="1" applyAlignment="1">
      <alignment horizontal="center"/>
    </xf>
    <xf numFmtId="44" fontId="8" fillId="0" borderId="4" xfId="0" applyNumberFormat="1" applyFont="1" applyBorder="1" applyAlignment="1">
      <alignment horizontal="center" vertical="center" wrapText="1"/>
    </xf>
    <xf numFmtId="44" fontId="8" fillId="0" borderId="22" xfId="0" applyNumberFormat="1" applyFont="1" applyBorder="1" applyAlignment="1">
      <alignment horizontal="center" vertical="center" wrapText="1"/>
    </xf>
    <xf numFmtId="0" fontId="5" fillId="0" borderId="0" xfId="0" applyFont="1" applyBorder="1" applyAlignment="1">
      <alignment horizontal="left" vertical="top" wrapText="1"/>
    </xf>
    <xf numFmtId="164" fontId="5" fillId="3" borderId="0" xfId="0" applyNumberFormat="1" applyFont="1" applyFill="1" applyBorder="1" applyAlignment="1">
      <alignment horizontal="center" vertical="center"/>
    </xf>
    <xf numFmtId="0" fontId="6" fillId="0" borderId="0" xfId="0" applyFont="1" applyBorder="1" applyAlignment="1">
      <alignment horizontal="center"/>
    </xf>
    <xf numFmtId="0" fontId="6" fillId="0" borderId="19" xfId="0" applyFont="1" applyBorder="1" applyAlignment="1">
      <alignment horizontal="center"/>
    </xf>
    <xf numFmtId="44" fontId="5" fillId="3" borderId="3" xfId="47" applyFont="1" applyFill="1" applyBorder="1" applyAlignment="1">
      <alignment horizontal="center"/>
    </xf>
    <xf numFmtId="0" fontId="0" fillId="2" borderId="8"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3" fillId="0" borderId="0" xfId="0" applyFont="1" applyBorder="1" applyAlignment="1">
      <alignment horizontal="center"/>
    </xf>
    <xf numFmtId="0" fontId="3" fillId="0" borderId="19" xfId="0" applyFont="1" applyBorder="1" applyAlignment="1">
      <alignment horizontal="center"/>
    </xf>
    <xf numFmtId="0" fontId="4" fillId="0" borderId="0" xfId="0" applyFont="1" applyBorder="1" applyAlignment="1">
      <alignment horizontal="center" wrapText="1"/>
    </xf>
    <xf numFmtId="0" fontId="4" fillId="0" borderId="19" xfId="0" applyFont="1" applyBorder="1" applyAlignment="1">
      <alignment horizontal="center" wrapText="1"/>
    </xf>
    <xf numFmtId="0" fontId="1" fillId="0" borderId="0" xfId="0" applyFont="1" applyBorder="1" applyAlignment="1">
      <alignment horizontal="center" vertical="top" wrapText="1"/>
    </xf>
    <xf numFmtId="0" fontId="1" fillId="0" borderId="19" xfId="0" applyFont="1" applyBorder="1" applyAlignment="1">
      <alignment horizontal="center" vertical="top" wrapText="1"/>
    </xf>
    <xf numFmtId="0" fontId="1" fillId="0" borderId="8" xfId="0" applyFont="1" applyBorder="1" applyAlignment="1">
      <alignment horizontal="left" vertical="center" wrapText="1"/>
    </xf>
    <xf numFmtId="0" fontId="1" fillId="0" borderId="28" xfId="0" applyFont="1" applyBorder="1" applyAlignment="1">
      <alignment horizontal="left" vertical="center" wrapText="1"/>
    </xf>
    <xf numFmtId="0" fontId="10" fillId="0" borderId="0" xfId="0" applyFont="1" applyBorder="1" applyAlignment="1">
      <alignment horizontal="left" vertical="top" wrapText="1"/>
    </xf>
    <xf numFmtId="0" fontId="10" fillId="0" borderId="19" xfId="0" applyFont="1" applyBorder="1" applyAlignment="1">
      <alignment horizontal="left" vertical="top" wrapText="1"/>
    </xf>
    <xf numFmtId="0" fontId="9" fillId="0" borderId="6" xfId="0" applyFont="1" applyBorder="1" applyAlignment="1">
      <alignment horizontal="center" vertical="center" wrapText="1"/>
    </xf>
    <xf numFmtId="0" fontId="9" fillId="0" borderId="23" xfId="0" applyFont="1" applyBorder="1" applyAlignment="1">
      <alignment horizontal="center" vertical="center" wrapText="1"/>
    </xf>
    <xf numFmtId="49" fontId="0" fillId="2" borderId="6" xfId="0" applyNumberFormat="1" applyFill="1" applyBorder="1" applyAlignment="1">
      <alignment horizontal="center" vertical="center" wrapText="1"/>
    </xf>
    <xf numFmtId="49" fontId="0" fillId="2" borderId="23" xfId="0" applyNumberFormat="1" applyFill="1" applyBorder="1" applyAlignment="1">
      <alignment horizontal="center" vertical="center" wrapText="1"/>
    </xf>
    <xf numFmtId="0" fontId="6" fillId="0" borderId="0" xfId="0" applyFont="1" applyBorder="1" applyAlignment="1">
      <alignment horizontal="left"/>
    </xf>
    <xf numFmtId="0" fontId="6" fillId="0" borderId="0" xfId="0" applyFont="1" applyBorder="1" applyAlignment="1" applyProtection="1">
      <alignment horizontal="center"/>
      <protection locked="0"/>
    </xf>
    <xf numFmtId="0" fontId="8" fillId="2" borderId="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9"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8" fillId="2" borderId="8" xfId="0" applyFont="1" applyFill="1" applyBorder="1" applyAlignment="1" applyProtection="1">
      <alignment horizontal="center" wrapText="1"/>
      <protection locked="0"/>
    </xf>
    <xf numFmtId="0" fontId="8" fillId="2" borderId="28" xfId="0" applyFont="1" applyFill="1" applyBorder="1" applyAlignment="1" applyProtection="1">
      <alignment horizontal="center" wrapText="1"/>
      <protection locked="0"/>
    </xf>
    <xf numFmtId="0" fontId="0" fillId="2" borderId="8" xfId="0" applyFill="1" applyBorder="1" applyAlignment="1">
      <alignment horizontal="center" vertical="center"/>
    </xf>
    <xf numFmtId="0" fontId="0" fillId="2" borderId="28" xfId="0" applyFill="1" applyBorder="1" applyAlignment="1">
      <alignment horizontal="center" vertical="center"/>
    </xf>
    <xf numFmtId="0" fontId="9" fillId="0" borderId="8" xfId="0" applyFont="1" applyBorder="1" applyAlignment="1">
      <alignment horizontal="center" vertical="center" wrapText="1"/>
    </xf>
    <xf numFmtId="0" fontId="9" fillId="0" borderId="28" xfId="0" applyFont="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6" fillId="0" borderId="19" xfId="0" applyFont="1" applyBorder="1" applyAlignment="1" applyProtection="1">
      <alignment horizontal="center"/>
      <protection locked="0"/>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4" fillId="0" borderId="5" xfId="0" applyFont="1" applyBorder="1" applyAlignment="1">
      <alignment horizontal="left" vertical="top" wrapText="1"/>
    </xf>
    <xf numFmtId="0" fontId="14" fillId="0" borderId="23" xfId="0" applyFont="1" applyBorder="1" applyAlignment="1">
      <alignment horizontal="left" vertical="top" wrapText="1"/>
    </xf>
    <xf numFmtId="0" fontId="1" fillId="0" borderId="4" xfId="0" applyFont="1" applyBorder="1" applyAlignment="1">
      <alignment horizontal="left" vertical="center"/>
    </xf>
    <xf numFmtId="0" fontId="1" fillId="0" borderId="22" xfId="0" applyFont="1" applyBorder="1" applyAlignment="1">
      <alignment horizontal="left" vertical="center"/>
    </xf>
    <xf numFmtId="44" fontId="8" fillId="3" borderId="0" xfId="47" applyFont="1" applyFill="1" applyBorder="1" applyAlignment="1">
      <alignment horizontal="center"/>
    </xf>
    <xf numFmtId="44" fontId="3" fillId="3" borderId="13" xfId="0" applyNumberFormat="1" applyFont="1" applyFill="1" applyBorder="1" applyAlignment="1">
      <alignment horizontal="center"/>
    </xf>
    <xf numFmtId="44" fontId="3" fillId="3" borderId="14" xfId="0" applyNumberFormat="1" applyFont="1" applyFill="1" applyBorder="1" applyAlignment="1">
      <alignment horizontal="center"/>
    </xf>
    <xf numFmtId="0" fontId="16" fillId="0" borderId="0" xfId="0" applyFont="1" applyBorder="1"/>
    <xf numFmtId="0" fontId="19" fillId="0" borderId="1" xfId="0" applyFont="1" applyBorder="1" applyAlignment="1"/>
    <xf numFmtId="0" fontId="16" fillId="0" borderId="1" xfId="0" applyFont="1" applyBorder="1"/>
    <xf numFmtId="0" fontId="16" fillId="0" borderId="0" xfId="0" applyFont="1" applyBorder="1" applyAlignment="1" applyProtection="1">
      <alignment horizontal="right"/>
      <protection locked="0"/>
    </xf>
    <xf numFmtId="0" fontId="16" fillId="0" borderId="0" xfId="0" applyFont="1"/>
    <xf numFmtId="0" fontId="16" fillId="0" borderId="2" xfId="0" applyFont="1" applyBorder="1"/>
    <xf numFmtId="44" fontId="16" fillId="0" borderId="0" xfId="47" applyFont="1" applyBorder="1" applyAlignment="1">
      <alignment horizontal="center"/>
    </xf>
    <xf numFmtId="0" fontId="16" fillId="0" borderId="3" xfId="0" applyFont="1" applyBorder="1"/>
    <xf numFmtId="44" fontId="16" fillId="3" borderId="3" xfId="0" applyNumberFormat="1" applyFont="1" applyFill="1" applyBorder="1" applyAlignment="1">
      <alignment horizontal="center"/>
    </xf>
    <xf numFmtId="44" fontId="16" fillId="3" borderId="0" xfId="0" applyNumberFormat="1" applyFont="1" applyFill="1" applyBorder="1" applyAlignment="1">
      <alignment horizontal="center"/>
    </xf>
    <xf numFmtId="0" fontId="16" fillId="0" borderId="0" xfId="0" applyFont="1" applyFill="1" applyBorder="1" applyAlignment="1"/>
    <xf numFmtId="0" fontId="3" fillId="0" borderId="0" xfId="0" applyFont="1" applyFill="1" applyBorder="1" applyAlignment="1">
      <alignment horizontal="right"/>
    </xf>
    <xf numFmtId="0" fontId="6" fillId="0" borderId="0" xfId="0" applyFont="1" applyBorder="1" applyAlignment="1">
      <alignment horizontal="left" vertical="top" wrapText="1"/>
    </xf>
    <xf numFmtId="0" fontId="16" fillId="2" borderId="8" xfId="0" applyFont="1" applyFill="1" applyBorder="1"/>
    <xf numFmtId="0" fontId="16" fillId="0" borderId="30" xfId="0" applyFont="1" applyBorder="1"/>
    <xf numFmtId="0" fontId="6" fillId="0" borderId="30" xfId="0" applyFont="1" applyBorder="1" applyAlignment="1">
      <alignment horizontal="right"/>
    </xf>
    <xf numFmtId="44" fontId="5" fillId="0" borderId="4" xfId="0" applyNumberFormat="1" applyFont="1" applyBorder="1"/>
    <xf numFmtId="44" fontId="6" fillId="0" borderId="4" xfId="0" applyNumberFormat="1" applyFont="1" applyBorder="1"/>
    <xf numFmtId="0" fontId="6" fillId="0" borderId="4" xfId="0" applyFont="1" applyBorder="1" applyAlignment="1">
      <alignment horizontal="left" vertical="top" wrapText="1"/>
    </xf>
    <xf numFmtId="0" fontId="6" fillId="0" borderId="22" xfId="0" applyFont="1" applyBorder="1" applyAlignment="1">
      <alignment horizontal="left" vertical="top" wrapText="1"/>
    </xf>
    <xf numFmtId="0" fontId="6" fillId="0" borderId="3" xfId="0" applyFont="1" applyBorder="1" applyAlignment="1">
      <alignment horizontal="left" vertical="top" wrapText="1"/>
    </xf>
    <xf numFmtId="0" fontId="6" fillId="0" borderId="24" xfId="0" applyFont="1" applyBorder="1" applyAlignment="1">
      <alignment horizontal="left" vertical="top" wrapText="1"/>
    </xf>
    <xf numFmtId="0" fontId="8" fillId="3" borderId="0" xfId="0" applyFont="1" applyFill="1" applyBorder="1" applyAlignment="1" applyProtection="1">
      <alignment horizontal="left" vertical="center" wrapText="1"/>
      <protection locked="0"/>
    </xf>
    <xf numFmtId="0" fontId="8" fillId="3" borderId="0" xfId="0" applyFont="1" applyFill="1" applyBorder="1" applyAlignment="1">
      <alignment horizontal="left" vertical="top" wrapText="1"/>
    </xf>
    <xf numFmtId="0" fontId="8" fillId="3" borderId="0"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8" fillId="3" borderId="0" xfId="0" applyFont="1" applyFill="1" applyAlignment="1">
      <alignment horizontal="left" vertical="center" wrapText="1"/>
    </xf>
  </cellXfs>
  <cellStyles count="49">
    <cellStyle name="Currency" xfId="4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Normal" xfId="0" builtinId="0"/>
    <cellStyle name="Percent" xfId="4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1126</xdr:colOff>
      <xdr:row>0</xdr:row>
      <xdr:rowOff>51904</xdr:rowOff>
    </xdr:from>
    <xdr:to>
      <xdr:col>2</xdr:col>
      <xdr:colOff>229544</xdr:colOff>
      <xdr:row>4</xdr:row>
      <xdr:rowOff>150628</xdr:rowOff>
    </xdr:to>
    <xdr:pic>
      <xdr:nvPicPr>
        <xdr:cNvPr id="3" name="Picture 2">
          <a:extLst>
            <a:ext uri="{FF2B5EF4-FFF2-40B4-BE49-F238E27FC236}">
              <a16:creationId xmlns:a16="http://schemas.microsoft.com/office/drawing/2014/main" id="{0DB62A13-4B60-45DD-A4EC-02CEB0BBCE9E}"/>
            </a:ext>
          </a:extLst>
        </xdr:cNvPr>
        <xdr:cNvPicPr>
          <a:picLocks noChangeAspect="1"/>
        </xdr:cNvPicPr>
      </xdr:nvPicPr>
      <xdr:blipFill>
        <a:blip xmlns:r="http://schemas.openxmlformats.org/officeDocument/2006/relationships" r:embed="rId1"/>
        <a:stretch>
          <a:fillRect/>
        </a:stretch>
      </xdr:blipFill>
      <xdr:spPr>
        <a:xfrm>
          <a:off x="249604" y="51904"/>
          <a:ext cx="2119614" cy="2196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91"/>
  <sheetViews>
    <sheetView tabSelected="1" zoomScale="69" zoomScaleNormal="69" zoomScalePageLayoutView="80" workbookViewId="0">
      <selection activeCell="M4" sqref="M4"/>
    </sheetView>
  </sheetViews>
  <sheetFormatPr defaultColWidth="8.88671875" defaultRowHeight="13.2" x14ac:dyDescent="0.25"/>
  <cols>
    <col min="1" max="1" width="3.6640625" customWidth="1"/>
    <col min="2" max="2" width="27.44140625" style="226" customWidth="1"/>
    <col min="3" max="3" width="11.109375" style="226" customWidth="1"/>
    <col min="4" max="4" width="12" style="226" customWidth="1"/>
    <col min="5" max="5" width="15.88671875" style="226" customWidth="1"/>
    <col min="6" max="6" width="17.88671875" style="226" customWidth="1"/>
    <col min="7" max="7" width="19" style="226" customWidth="1"/>
    <col min="8" max="8" width="17.44140625" style="226" customWidth="1"/>
    <col min="9" max="9" width="4.6640625" hidden="1" customWidth="1"/>
    <col min="10" max="10" width="18.109375" style="31" customWidth="1"/>
    <col min="11" max="11" width="23.88671875" style="92" customWidth="1"/>
    <col min="12" max="12" width="19" customWidth="1"/>
  </cols>
  <sheetData>
    <row r="1" spans="1:13" x14ac:dyDescent="0.25">
      <c r="A1" s="15"/>
      <c r="B1" s="222"/>
      <c r="C1" s="222"/>
      <c r="D1" s="222"/>
      <c r="E1" s="222"/>
      <c r="F1" s="222"/>
      <c r="G1" s="222"/>
      <c r="H1" s="222"/>
      <c r="I1" s="106"/>
    </row>
    <row r="2" spans="1:13" s="1" customFormat="1" ht="21.75" customHeight="1" x14ac:dyDescent="0.4">
      <c r="A2" s="50"/>
      <c r="B2" s="50"/>
      <c r="C2" s="107"/>
      <c r="D2" s="183" t="s">
        <v>0</v>
      </c>
      <c r="E2" s="183"/>
      <c r="F2" s="183"/>
      <c r="G2" s="183"/>
      <c r="H2" s="183"/>
      <c r="I2" s="184"/>
      <c r="J2" s="36"/>
      <c r="K2" s="90"/>
      <c r="L2" s="50"/>
      <c r="M2" s="50"/>
    </row>
    <row r="3" spans="1:13" s="1" customFormat="1" ht="51.6" customHeight="1" x14ac:dyDescent="0.4">
      <c r="A3" s="50"/>
      <c r="B3" s="50"/>
      <c r="C3" s="108"/>
      <c r="D3" s="185" t="s">
        <v>37</v>
      </c>
      <c r="E3" s="185"/>
      <c r="F3" s="185"/>
      <c r="G3" s="185"/>
      <c r="H3" s="185"/>
      <c r="I3" s="186"/>
      <c r="J3" s="2"/>
      <c r="K3" s="91" t="s">
        <v>64</v>
      </c>
      <c r="L3" s="50"/>
      <c r="M3" s="50"/>
    </row>
    <row r="4" spans="1:13" s="1" customFormat="1" ht="78" customHeight="1" x14ac:dyDescent="0.25">
      <c r="A4" s="50"/>
      <c r="B4" s="50"/>
      <c r="C4" s="109"/>
      <c r="D4" s="187" t="s">
        <v>49</v>
      </c>
      <c r="E4" s="187"/>
      <c r="F4" s="187"/>
      <c r="G4" s="187"/>
      <c r="H4" s="187"/>
      <c r="I4" s="188"/>
      <c r="J4" s="37"/>
      <c r="K4" s="97" t="s">
        <v>65</v>
      </c>
      <c r="L4" s="50"/>
      <c r="M4" s="50"/>
    </row>
    <row r="5" spans="1:13" ht="14.4" thickBot="1" x14ac:dyDescent="0.3">
      <c r="A5" s="15"/>
      <c r="B5" s="223"/>
      <c r="C5" s="224"/>
      <c r="D5" s="224"/>
      <c r="E5" s="224"/>
      <c r="F5" s="224"/>
      <c r="G5" s="224"/>
      <c r="H5" s="224"/>
      <c r="I5" s="110"/>
      <c r="J5" s="40"/>
      <c r="K5" s="98"/>
      <c r="L5" s="15"/>
      <c r="M5" s="15"/>
    </row>
    <row r="6" spans="1:13" ht="26.1" customHeight="1" thickTop="1" x14ac:dyDescent="0.25">
      <c r="A6" s="15"/>
      <c r="B6" s="9" t="s">
        <v>1</v>
      </c>
      <c r="C6" s="170"/>
      <c r="D6" s="170"/>
      <c r="E6" s="170"/>
      <c r="F6" s="170"/>
      <c r="G6" s="170"/>
      <c r="H6" s="170"/>
      <c r="I6" s="171"/>
      <c r="J6" s="26"/>
      <c r="K6" s="99"/>
      <c r="L6" s="26"/>
      <c r="M6" s="15"/>
    </row>
    <row r="7" spans="1:13" ht="21.9" customHeight="1" x14ac:dyDescent="0.25">
      <c r="A7" s="15"/>
      <c r="B7" s="9" t="s">
        <v>31</v>
      </c>
      <c r="C7" s="170"/>
      <c r="D7" s="170"/>
      <c r="E7" s="170"/>
      <c r="F7" s="170"/>
      <c r="G7" s="170"/>
      <c r="H7" s="170"/>
      <c r="I7" s="171"/>
      <c r="J7" s="43"/>
      <c r="K7" s="98"/>
      <c r="L7" s="43"/>
      <c r="M7" s="51"/>
    </row>
    <row r="8" spans="1:13" ht="20.25" customHeight="1" x14ac:dyDescent="0.25">
      <c r="A8" s="15"/>
      <c r="B8" s="9" t="s">
        <v>32</v>
      </c>
      <c r="C8" s="176"/>
      <c r="D8" s="176"/>
      <c r="E8" s="176"/>
      <c r="F8" s="176"/>
      <c r="G8" s="176"/>
      <c r="H8" s="176"/>
      <c r="I8" s="177"/>
      <c r="J8" s="9"/>
      <c r="K8" s="98"/>
      <c r="L8" s="9"/>
      <c r="M8" s="15"/>
    </row>
    <row r="9" spans="1:13" ht="15" x14ac:dyDescent="0.25">
      <c r="A9" s="15"/>
      <c r="B9" s="9"/>
      <c r="C9" s="9"/>
      <c r="D9" s="9"/>
      <c r="E9" s="9"/>
      <c r="F9" s="5"/>
      <c r="G9" s="9"/>
      <c r="H9" s="9"/>
      <c r="I9" s="112"/>
      <c r="J9" s="32"/>
      <c r="K9" s="98"/>
      <c r="L9" s="5"/>
      <c r="M9" s="15"/>
    </row>
    <row r="10" spans="1:13" ht="42" customHeight="1" x14ac:dyDescent="0.25">
      <c r="A10" s="15"/>
      <c r="B10" s="191" t="s">
        <v>24</v>
      </c>
      <c r="C10" s="191"/>
      <c r="D10" s="191"/>
      <c r="E10" s="191"/>
      <c r="F10" s="191"/>
      <c r="G10" s="191"/>
      <c r="H10" s="191"/>
      <c r="I10" s="192"/>
      <c r="J10" s="38"/>
      <c r="K10" s="100"/>
      <c r="L10" s="42"/>
      <c r="M10" s="15"/>
    </row>
    <row r="11" spans="1:13" ht="15.6" x14ac:dyDescent="0.3">
      <c r="A11" s="15"/>
      <c r="B11" s="75" t="s">
        <v>8</v>
      </c>
      <c r="C11" s="30"/>
      <c r="D11" s="113"/>
      <c r="E11" s="225"/>
      <c r="F11" s="25" t="s">
        <v>10</v>
      </c>
      <c r="H11" s="26"/>
      <c r="I11" s="114"/>
      <c r="J11" s="35"/>
      <c r="K11" s="101"/>
      <c r="L11" s="24"/>
      <c r="M11" s="5"/>
    </row>
    <row r="12" spans="1:13" ht="21" customHeight="1" x14ac:dyDescent="0.25">
      <c r="A12" s="15"/>
      <c r="B12" s="197" t="s">
        <v>9</v>
      </c>
      <c r="C12" s="197"/>
      <c r="D12" s="24"/>
      <c r="E12" s="24"/>
      <c r="F12" s="26" t="s">
        <v>9</v>
      </c>
      <c r="H12" s="26"/>
      <c r="I12" s="115"/>
      <c r="J12" s="35"/>
      <c r="K12" s="244" t="s">
        <v>66</v>
      </c>
      <c r="L12" s="24"/>
      <c r="M12" s="5"/>
    </row>
    <row r="13" spans="1:13" ht="21" customHeight="1" x14ac:dyDescent="0.25">
      <c r="A13" s="15"/>
      <c r="B13" s="197" t="s">
        <v>4</v>
      </c>
      <c r="C13" s="197"/>
      <c r="D13" s="198"/>
      <c r="E13" s="198"/>
      <c r="F13" s="26" t="s">
        <v>4</v>
      </c>
      <c r="H13" s="198"/>
      <c r="I13" s="211"/>
      <c r="J13" s="35"/>
      <c r="K13" s="244"/>
      <c r="L13" s="24"/>
      <c r="M13" s="72"/>
    </row>
    <row r="14" spans="1:13" ht="21" customHeight="1" x14ac:dyDescent="0.25">
      <c r="A14" s="15"/>
      <c r="B14" s="197" t="s">
        <v>5</v>
      </c>
      <c r="C14" s="197"/>
      <c r="D14" s="198"/>
      <c r="E14" s="198"/>
      <c r="F14" s="26" t="s">
        <v>5</v>
      </c>
      <c r="H14" s="198"/>
      <c r="I14" s="211"/>
      <c r="J14" s="35"/>
      <c r="K14" s="99"/>
      <c r="L14" s="24"/>
      <c r="M14" s="72"/>
    </row>
    <row r="15" spans="1:13" ht="21" customHeight="1" x14ac:dyDescent="0.25">
      <c r="A15" s="15"/>
      <c r="B15" s="197" t="s">
        <v>6</v>
      </c>
      <c r="C15" s="197"/>
      <c r="D15" s="198"/>
      <c r="E15" s="198"/>
      <c r="F15" s="26" t="s">
        <v>6</v>
      </c>
      <c r="H15" s="198"/>
      <c r="I15" s="211"/>
      <c r="J15" s="35"/>
      <c r="K15" s="99"/>
      <c r="L15" s="24"/>
      <c r="M15" s="9"/>
    </row>
    <row r="16" spans="1:13" ht="21" customHeight="1" thickBot="1" x14ac:dyDescent="0.3">
      <c r="A16" s="15"/>
      <c r="B16" s="30"/>
      <c r="C16" s="30"/>
      <c r="D16" s="24"/>
      <c r="E16" s="24"/>
      <c r="F16" s="24"/>
      <c r="G16" s="113"/>
      <c r="H16" s="113"/>
      <c r="I16" s="115"/>
      <c r="J16" s="35"/>
      <c r="K16" s="99"/>
      <c r="L16" s="24"/>
      <c r="M16" s="9"/>
    </row>
    <row r="17" spans="1:19" ht="18.75" customHeight="1" thickTop="1" x14ac:dyDescent="0.3">
      <c r="A17" s="15"/>
      <c r="B17" s="12" t="s">
        <v>23</v>
      </c>
      <c r="C17" s="227"/>
      <c r="D17" s="4"/>
      <c r="E17" s="4"/>
      <c r="F17" s="4"/>
      <c r="G17" s="4"/>
      <c r="H17" s="4"/>
      <c r="I17" s="116"/>
      <c r="J17" s="32"/>
      <c r="K17" s="98"/>
      <c r="L17" s="5"/>
      <c r="M17" s="10"/>
    </row>
    <row r="18" spans="1:19" ht="18.75" customHeight="1" x14ac:dyDescent="0.25">
      <c r="A18" s="15"/>
      <c r="B18" s="240" t="s">
        <v>79</v>
      </c>
      <c r="C18" s="240"/>
      <c r="D18" s="240"/>
      <c r="E18" s="240"/>
      <c r="F18" s="240"/>
      <c r="G18" s="240"/>
      <c r="H18" s="240"/>
      <c r="I18" s="241"/>
      <c r="J18" s="39"/>
      <c r="K18" s="100"/>
      <c r="L18" s="39"/>
      <c r="M18" s="10"/>
    </row>
    <row r="19" spans="1:19" ht="139.80000000000001" customHeight="1" x14ac:dyDescent="0.25">
      <c r="A19" s="15"/>
      <c r="B19" s="242"/>
      <c r="C19" s="242"/>
      <c r="D19" s="242"/>
      <c r="E19" s="242"/>
      <c r="F19" s="242"/>
      <c r="G19" s="242"/>
      <c r="H19" s="242"/>
      <c r="I19" s="243"/>
      <c r="J19" s="39"/>
      <c r="K19" s="100"/>
      <c r="L19" s="39"/>
      <c r="M19" s="15"/>
      <c r="N19" s="15"/>
      <c r="O19" s="15"/>
      <c r="P19" s="15"/>
      <c r="Q19" s="15"/>
      <c r="R19" s="15"/>
      <c r="S19" s="15"/>
    </row>
    <row r="20" spans="1:19" ht="18.75" customHeight="1" thickBot="1" x14ac:dyDescent="0.3">
      <c r="A20" s="15"/>
      <c r="B20" s="5"/>
      <c r="C20" s="222"/>
      <c r="D20" s="5"/>
      <c r="E20" s="5"/>
      <c r="F20" s="5"/>
      <c r="G20" s="5"/>
      <c r="I20" s="111"/>
      <c r="J20" s="87" t="s">
        <v>63</v>
      </c>
      <c r="K20" s="98"/>
      <c r="M20" s="10"/>
      <c r="N20" s="15"/>
      <c r="O20" s="15"/>
      <c r="P20" s="15"/>
      <c r="Q20" s="74"/>
      <c r="R20" s="74"/>
      <c r="S20" s="15"/>
    </row>
    <row r="21" spans="1:19" s="60" customFormat="1" ht="18.75" customHeight="1" x14ac:dyDescent="0.3">
      <c r="A21" s="33"/>
      <c r="B21" s="82" t="s">
        <v>53</v>
      </c>
      <c r="C21" s="83"/>
      <c r="D21" s="83"/>
      <c r="E21" s="83"/>
      <c r="F21" s="178">
        <f>SUM(E50,E59,G68,G82,E90)</f>
        <v>0</v>
      </c>
      <c r="G21" s="178"/>
      <c r="I21" s="118"/>
      <c r="J21" s="117">
        <v>1</v>
      </c>
      <c r="K21" s="212" t="s">
        <v>67</v>
      </c>
      <c r="M21" s="76"/>
      <c r="N21" s="76"/>
      <c r="O21" s="76"/>
      <c r="P21" s="33"/>
      <c r="Q21" s="96"/>
      <c r="R21" s="96"/>
      <c r="S21" s="75"/>
    </row>
    <row r="22" spans="1:19" ht="18.75" customHeight="1" x14ac:dyDescent="0.25">
      <c r="A22" s="15"/>
      <c r="B22" s="222"/>
      <c r="C22" s="9" t="s">
        <v>54</v>
      </c>
      <c r="D22" s="222"/>
      <c r="E22" s="222"/>
      <c r="F22" s="219">
        <f>E50</f>
        <v>0</v>
      </c>
      <c r="G22" s="219"/>
      <c r="I22" s="120"/>
      <c r="J22" s="119"/>
      <c r="K22" s="213"/>
      <c r="M22" s="58"/>
      <c r="N22" s="58"/>
      <c r="O22" s="58"/>
      <c r="P22" s="15"/>
      <c r="Q22" s="29"/>
      <c r="R22" s="29"/>
      <c r="S22" s="43"/>
    </row>
    <row r="23" spans="1:19" ht="18.75" customHeight="1" x14ac:dyDescent="0.25">
      <c r="A23" s="15"/>
      <c r="B23" s="222"/>
      <c r="C23" s="9" t="s">
        <v>55</v>
      </c>
      <c r="D23" s="222"/>
      <c r="E23" s="222"/>
      <c r="F23" s="219">
        <f>E59</f>
        <v>0</v>
      </c>
      <c r="G23" s="219"/>
      <c r="I23" s="120"/>
      <c r="J23" s="119"/>
      <c r="K23" s="213"/>
      <c r="L23" s="8"/>
      <c r="M23" s="58"/>
      <c r="N23" s="58"/>
      <c r="O23" s="58"/>
      <c r="P23" s="15"/>
      <c r="Q23" s="29"/>
      <c r="R23" s="29"/>
      <c r="S23" s="43"/>
    </row>
    <row r="24" spans="1:19" ht="18.75" customHeight="1" x14ac:dyDescent="0.25">
      <c r="A24" s="15"/>
      <c r="B24" s="222"/>
      <c r="C24" s="9" t="s">
        <v>56</v>
      </c>
      <c r="D24" s="222"/>
      <c r="E24" s="222"/>
      <c r="F24" s="219">
        <f>G68</f>
        <v>0</v>
      </c>
      <c r="G24" s="219"/>
      <c r="I24" s="120"/>
      <c r="J24" s="119"/>
      <c r="K24" s="213"/>
      <c r="L24" s="8"/>
      <c r="M24" s="58"/>
      <c r="N24" s="58"/>
      <c r="O24" s="58"/>
      <c r="P24" s="15"/>
      <c r="Q24" s="29"/>
      <c r="R24" s="29"/>
      <c r="S24" s="43"/>
    </row>
    <row r="25" spans="1:19" ht="24" customHeight="1" x14ac:dyDescent="0.3">
      <c r="A25" s="15"/>
      <c r="B25" s="222"/>
      <c r="C25" s="9"/>
      <c r="D25" s="222"/>
      <c r="E25" s="222"/>
      <c r="F25" s="228"/>
      <c r="G25" s="228"/>
      <c r="I25" s="120"/>
      <c r="J25" s="119"/>
      <c r="K25" s="213"/>
      <c r="L25" s="8"/>
      <c r="M25" s="59"/>
      <c r="N25" s="15"/>
      <c r="O25" s="30"/>
      <c r="P25" s="15"/>
      <c r="Q25" s="29"/>
      <c r="R25" s="29"/>
      <c r="S25" s="43"/>
    </row>
    <row r="26" spans="1:19" ht="18.75" customHeight="1" x14ac:dyDescent="0.3">
      <c r="A26" s="15"/>
      <c r="B26" s="82" t="s">
        <v>62</v>
      </c>
      <c r="C26" s="229"/>
      <c r="D26" s="229"/>
      <c r="E26" s="229"/>
      <c r="F26" s="230">
        <f>SUM(G50,G59,G70,G82,G90)</f>
        <v>0</v>
      </c>
      <c r="G26" s="230"/>
      <c r="I26" s="120"/>
      <c r="J26" s="121" t="e">
        <f>F26/F21</f>
        <v>#DIV/0!</v>
      </c>
      <c r="K26" s="213"/>
      <c r="L26" s="8"/>
      <c r="M26" s="43"/>
      <c r="N26" s="30"/>
      <c r="O26" s="30"/>
      <c r="P26" s="16"/>
      <c r="Q26" s="29"/>
      <c r="R26" s="29"/>
      <c r="S26" s="43"/>
    </row>
    <row r="27" spans="1:19" ht="18.75" customHeight="1" x14ac:dyDescent="0.25">
      <c r="A27" s="15"/>
      <c r="B27" s="222"/>
      <c r="C27" s="9" t="s">
        <v>57</v>
      </c>
      <c r="D27" s="222"/>
      <c r="E27" s="222"/>
      <c r="F27" s="231">
        <f>SUM(G50,G59,G90)</f>
        <v>0</v>
      </c>
      <c r="G27" s="231"/>
      <c r="I27" s="120"/>
      <c r="J27" s="119"/>
      <c r="K27" s="213"/>
      <c r="L27" s="8"/>
      <c r="M27" s="58"/>
      <c r="N27" s="30"/>
      <c r="O27" s="30"/>
      <c r="P27" s="15"/>
      <c r="Q27" s="29"/>
      <c r="R27" s="29"/>
      <c r="S27" s="43"/>
    </row>
    <row r="28" spans="1:19" ht="18.75" customHeight="1" x14ac:dyDescent="0.25">
      <c r="A28" s="15"/>
      <c r="B28" s="222"/>
      <c r="C28" s="9" t="s">
        <v>58</v>
      </c>
      <c r="D28" s="222"/>
      <c r="E28" s="222"/>
      <c r="F28" s="231">
        <f>G82</f>
        <v>0</v>
      </c>
      <c r="G28" s="231"/>
      <c r="I28" s="120"/>
      <c r="J28" s="119"/>
      <c r="K28" s="213"/>
      <c r="L28" s="8"/>
      <c r="M28" s="58"/>
      <c r="N28" s="30"/>
      <c r="O28" s="30"/>
      <c r="P28" s="15"/>
      <c r="Q28" s="29"/>
      <c r="R28" s="29"/>
      <c r="S28" s="43"/>
    </row>
    <row r="29" spans="1:19" ht="18.75" customHeight="1" thickBot="1" x14ac:dyDescent="0.3">
      <c r="A29" s="15"/>
      <c r="B29" s="9"/>
      <c r="C29" s="222"/>
      <c r="D29" s="222"/>
      <c r="E29" s="222"/>
      <c r="F29" s="222"/>
      <c r="G29" s="222"/>
      <c r="I29" s="120"/>
      <c r="J29" s="119"/>
      <c r="K29" s="213"/>
      <c r="L29" s="8"/>
      <c r="M29" s="58"/>
      <c r="N29" s="30"/>
      <c r="O29" s="30"/>
      <c r="P29" s="15"/>
      <c r="Q29" s="29"/>
      <c r="R29" s="29"/>
      <c r="S29" s="43"/>
    </row>
    <row r="30" spans="1:19" s="81" customFormat="1" ht="18.75" customHeight="1" thickBot="1" x14ac:dyDescent="0.35">
      <c r="A30" s="111"/>
      <c r="B30" s="85" t="s">
        <v>59</v>
      </c>
      <c r="C30" s="86"/>
      <c r="D30" s="86"/>
      <c r="E30" s="86"/>
      <c r="F30" s="220">
        <f>SUM(F50,F59)</f>
        <v>0</v>
      </c>
      <c r="G30" s="221"/>
      <c r="I30" s="111"/>
      <c r="J30" s="122" t="e">
        <f>F30/F21</f>
        <v>#DIV/0!</v>
      </c>
      <c r="K30" s="214"/>
      <c r="L30" s="11"/>
      <c r="M30" s="58"/>
      <c r="N30" s="30"/>
      <c r="O30" s="30"/>
      <c r="P30" s="5"/>
      <c r="Q30" s="29"/>
      <c r="R30" s="29"/>
      <c r="S30" s="9"/>
    </row>
    <row r="31" spans="1:19" ht="18.75" customHeight="1" x14ac:dyDescent="0.25">
      <c r="A31" s="15"/>
      <c r="B31" s="9"/>
      <c r="C31" s="222"/>
      <c r="D31" s="222"/>
      <c r="E31" s="222"/>
      <c r="F31" s="222"/>
      <c r="G31" s="222"/>
      <c r="H31" s="222"/>
      <c r="I31" s="120"/>
      <c r="K31" s="97"/>
      <c r="L31" s="8"/>
      <c r="M31" s="58"/>
      <c r="N31" s="30"/>
      <c r="O31" s="30"/>
      <c r="P31" s="15"/>
      <c r="Q31" s="29"/>
      <c r="R31" s="29"/>
      <c r="S31" s="43"/>
    </row>
    <row r="32" spans="1:19" s="14" customFormat="1" ht="18.75" customHeight="1" thickBot="1" x14ac:dyDescent="0.35">
      <c r="A32" s="74"/>
      <c r="B32" s="232"/>
      <c r="C32" s="232"/>
      <c r="D32" s="17"/>
      <c r="E32" s="17"/>
      <c r="F32" s="233"/>
      <c r="G32" s="18"/>
      <c r="H32" s="18"/>
      <c r="I32" s="123"/>
      <c r="J32" s="44"/>
      <c r="K32" s="98"/>
      <c r="L32" s="41"/>
      <c r="M32" s="19"/>
    </row>
    <row r="33" spans="1:18" ht="16.2" thickTop="1" x14ac:dyDescent="0.3">
      <c r="A33" s="15"/>
      <c r="B33" s="6" t="s">
        <v>25</v>
      </c>
      <c r="C33" s="227"/>
      <c r="D33" s="4"/>
      <c r="E33" s="4"/>
      <c r="F33" s="4"/>
      <c r="G33" s="4"/>
      <c r="H33" s="4"/>
      <c r="I33" s="116"/>
      <c r="J33" s="32"/>
      <c r="K33" s="98"/>
      <c r="L33" s="5"/>
      <c r="M33" s="15"/>
      <c r="Q33" s="14"/>
      <c r="R33" s="14"/>
    </row>
    <row r="34" spans="1:18" ht="23.1" customHeight="1" x14ac:dyDescent="0.25">
      <c r="A34" s="15"/>
      <c r="B34" s="9" t="s">
        <v>2</v>
      </c>
      <c r="C34" s="23"/>
      <c r="D34" s="222"/>
      <c r="E34" s="222"/>
      <c r="F34" s="148"/>
      <c r="G34" s="9" t="s">
        <v>41</v>
      </c>
      <c r="H34" s="7"/>
      <c r="I34" s="124"/>
      <c r="J34" s="40"/>
      <c r="K34" s="98"/>
      <c r="L34" s="5"/>
      <c r="M34" s="15"/>
    </row>
    <row r="35" spans="1:18" ht="23.1" customHeight="1" x14ac:dyDescent="0.25">
      <c r="A35" s="15"/>
      <c r="B35" s="148" t="s">
        <v>26</v>
      </c>
      <c r="C35" s="222"/>
      <c r="D35" s="222"/>
      <c r="E35" s="28"/>
      <c r="F35" s="28"/>
      <c r="G35" s="148" t="s">
        <v>42</v>
      </c>
      <c r="H35" s="222"/>
      <c r="I35" s="124"/>
      <c r="J35" s="32"/>
      <c r="K35" s="102"/>
      <c r="L35" s="5"/>
      <c r="M35" s="15"/>
    </row>
    <row r="36" spans="1:18" ht="18.899999999999999" customHeight="1" x14ac:dyDescent="0.25">
      <c r="A36" s="15"/>
      <c r="B36" s="148" t="s">
        <v>27</v>
      </c>
      <c r="C36" s="9"/>
      <c r="D36" s="9"/>
      <c r="E36" s="28"/>
      <c r="F36" s="28"/>
      <c r="G36" s="222"/>
      <c r="H36" s="222"/>
      <c r="I36" s="120"/>
      <c r="J36" s="40"/>
      <c r="K36" s="98"/>
      <c r="L36" s="5"/>
      <c r="M36" s="15"/>
    </row>
    <row r="37" spans="1:18" ht="18.899999999999999" customHeight="1" x14ac:dyDescent="0.25">
      <c r="A37" s="15"/>
      <c r="B37" s="148" t="s">
        <v>28</v>
      </c>
      <c r="C37" s="222"/>
      <c r="D37" s="222"/>
      <c r="E37" s="28"/>
      <c r="F37" s="28"/>
      <c r="G37" s="148" t="s">
        <v>7</v>
      </c>
      <c r="H37" s="222"/>
      <c r="I37" s="125"/>
      <c r="J37" s="32"/>
      <c r="K37" s="102"/>
      <c r="L37" s="5"/>
      <c r="M37" s="15"/>
    </row>
    <row r="38" spans="1:18" ht="18.899999999999999" customHeight="1" thickBot="1" x14ac:dyDescent="0.3">
      <c r="A38" s="15"/>
      <c r="B38" s="224"/>
      <c r="C38" s="224"/>
      <c r="D38" s="224"/>
      <c r="E38" s="224"/>
      <c r="F38" s="224"/>
      <c r="G38" s="224"/>
      <c r="H38" s="224"/>
      <c r="I38" s="126"/>
      <c r="J38" s="32"/>
      <c r="K38" s="102"/>
      <c r="L38" s="5"/>
      <c r="M38" s="15"/>
    </row>
    <row r="39" spans="1:18" ht="23.1" customHeight="1" thickTop="1" thickBot="1" x14ac:dyDescent="0.3">
      <c r="B39" s="236"/>
      <c r="C39" s="236"/>
      <c r="D39" s="237"/>
      <c r="E39" s="236"/>
      <c r="F39" s="236"/>
      <c r="G39" s="236"/>
      <c r="H39" s="236"/>
      <c r="I39" s="127"/>
      <c r="J39" s="40"/>
      <c r="K39" s="102"/>
      <c r="L39" s="15"/>
      <c r="M39" s="15"/>
    </row>
    <row r="40" spans="1:18" ht="18.899999999999999" customHeight="1" x14ac:dyDescent="0.3">
      <c r="A40" s="15"/>
      <c r="B40" s="13" t="s">
        <v>29</v>
      </c>
      <c r="C40" s="229"/>
      <c r="D40" s="3"/>
      <c r="E40" s="3"/>
      <c r="F40" s="3"/>
      <c r="G40" s="3"/>
      <c r="H40" s="3"/>
      <c r="I40" s="128"/>
      <c r="J40" s="32"/>
      <c r="K40" s="98"/>
      <c r="L40" s="5"/>
      <c r="M40" s="15"/>
    </row>
    <row r="41" spans="1:18" ht="13.8" x14ac:dyDescent="0.25">
      <c r="A41" s="15"/>
      <c r="B41" s="222"/>
      <c r="C41" s="222"/>
      <c r="D41" s="222"/>
      <c r="E41" s="222"/>
      <c r="F41" s="222"/>
      <c r="G41" s="222"/>
      <c r="H41" s="222"/>
      <c r="I41" s="120"/>
      <c r="J41" s="40"/>
      <c r="K41" s="97"/>
    </row>
    <row r="42" spans="1:18" ht="30" customHeight="1" x14ac:dyDescent="0.3">
      <c r="A42" s="15"/>
      <c r="B42" s="13" t="s">
        <v>30</v>
      </c>
      <c r="C42" s="229"/>
      <c r="D42" s="3"/>
      <c r="E42" s="3"/>
      <c r="F42" s="3"/>
      <c r="G42" s="3"/>
      <c r="H42" s="3"/>
      <c r="I42" s="129"/>
      <c r="J42" s="32"/>
      <c r="K42" s="98"/>
      <c r="L42" s="5"/>
    </row>
    <row r="43" spans="1:18" s="34" customFormat="1" ht="30" customHeight="1" x14ac:dyDescent="0.25">
      <c r="A43" s="45"/>
      <c r="B43" s="138" t="s">
        <v>14</v>
      </c>
      <c r="C43" s="149" t="s">
        <v>39</v>
      </c>
      <c r="D43" s="149" t="s">
        <v>15</v>
      </c>
      <c r="E43" s="149" t="s">
        <v>16</v>
      </c>
      <c r="F43" s="149" t="s">
        <v>18</v>
      </c>
      <c r="G43" s="149" t="s">
        <v>52</v>
      </c>
      <c r="H43" s="193" t="s">
        <v>38</v>
      </c>
      <c r="I43" s="194"/>
      <c r="J43" s="47"/>
      <c r="K43" s="245" t="s">
        <v>71</v>
      </c>
    </row>
    <row r="44" spans="1:18" s="34" customFormat="1" ht="30" customHeight="1" x14ac:dyDescent="0.25">
      <c r="A44" s="45"/>
      <c r="B44" s="139"/>
      <c r="C44" s="52"/>
      <c r="D44" s="52"/>
      <c r="E44" s="53"/>
      <c r="F44" s="154">
        <f>E44*0.8</f>
        <v>0</v>
      </c>
      <c r="G44" s="154">
        <f>E44-F44</f>
        <v>0</v>
      </c>
      <c r="H44" s="195"/>
      <c r="I44" s="196"/>
      <c r="J44" s="46"/>
      <c r="K44" s="245"/>
    </row>
    <row r="45" spans="1:18" s="34" customFormat="1" ht="30" customHeight="1" x14ac:dyDescent="0.25">
      <c r="B45" s="139"/>
      <c r="C45" s="52"/>
      <c r="D45" s="52"/>
      <c r="E45" s="53"/>
      <c r="F45" s="154">
        <f t="shared" ref="F45:F49" si="0">E45*0.8</f>
        <v>0</v>
      </c>
      <c r="G45" s="154">
        <f t="shared" ref="G45:G49" si="1">E45-F45</f>
        <v>0</v>
      </c>
      <c r="H45" s="195"/>
      <c r="I45" s="196"/>
      <c r="J45" s="46"/>
      <c r="K45" s="245"/>
    </row>
    <row r="46" spans="1:18" s="34" customFormat="1" ht="30" customHeight="1" x14ac:dyDescent="0.25">
      <c r="B46" s="139"/>
      <c r="C46" s="52"/>
      <c r="D46" s="52"/>
      <c r="E46" s="53"/>
      <c r="F46" s="154">
        <f t="shared" si="0"/>
        <v>0</v>
      </c>
      <c r="G46" s="154">
        <f t="shared" si="1"/>
        <v>0</v>
      </c>
      <c r="H46" s="195"/>
      <c r="I46" s="196"/>
      <c r="J46" s="46"/>
      <c r="K46" s="246" t="s">
        <v>72</v>
      </c>
    </row>
    <row r="47" spans="1:18" s="34" customFormat="1" ht="30" customHeight="1" x14ac:dyDescent="0.25">
      <c r="B47" s="139"/>
      <c r="C47" s="52"/>
      <c r="D47" s="52"/>
      <c r="E47" s="53"/>
      <c r="F47" s="154">
        <f t="shared" si="0"/>
        <v>0</v>
      </c>
      <c r="G47" s="154">
        <f t="shared" si="1"/>
        <v>0</v>
      </c>
      <c r="H47" s="195"/>
      <c r="I47" s="196"/>
      <c r="J47" s="46"/>
      <c r="K47" s="246"/>
    </row>
    <row r="48" spans="1:18" s="34" customFormat="1" ht="30" customHeight="1" x14ac:dyDescent="0.25">
      <c r="B48" s="139"/>
      <c r="C48" s="52"/>
      <c r="D48" s="52"/>
      <c r="E48" s="53"/>
      <c r="F48" s="154">
        <f t="shared" si="0"/>
        <v>0</v>
      </c>
      <c r="G48" s="154">
        <f t="shared" si="1"/>
        <v>0</v>
      </c>
      <c r="H48" s="195"/>
      <c r="I48" s="196"/>
      <c r="J48" s="46"/>
      <c r="K48" s="246" t="s">
        <v>73</v>
      </c>
    </row>
    <row r="49" spans="1:13" s="34" customFormat="1" ht="30" customHeight="1" x14ac:dyDescent="0.25">
      <c r="B49" s="139"/>
      <c r="C49" s="52"/>
      <c r="D49" s="52"/>
      <c r="E49" s="53"/>
      <c r="F49" s="154">
        <f t="shared" si="0"/>
        <v>0</v>
      </c>
      <c r="G49" s="154">
        <f t="shared" si="1"/>
        <v>0</v>
      </c>
      <c r="H49" s="195"/>
      <c r="I49" s="196"/>
      <c r="J49" s="46"/>
      <c r="K49" s="246"/>
    </row>
    <row r="50" spans="1:13" s="34" customFormat="1" ht="30" customHeight="1" x14ac:dyDescent="0.25">
      <c r="A50" s="45"/>
      <c r="B50" s="48" t="s">
        <v>40</v>
      </c>
      <c r="C50" s="61"/>
      <c r="D50" s="61"/>
      <c r="E50" s="153">
        <f>SUM(E44:E49)</f>
        <v>0</v>
      </c>
      <c r="F50" s="153">
        <f>SUM(F44:F49)</f>
        <v>0</v>
      </c>
      <c r="G50" s="153">
        <f>SUM(G44:G49)</f>
        <v>0</v>
      </c>
      <c r="H50" s="172"/>
      <c r="I50" s="173"/>
      <c r="J50" s="46"/>
      <c r="K50" s="88"/>
    </row>
    <row r="51" spans="1:13" ht="30" customHeight="1" x14ac:dyDescent="0.3">
      <c r="A51" s="15"/>
      <c r="B51" s="89" t="s">
        <v>33</v>
      </c>
      <c r="C51" s="89"/>
      <c r="D51" s="89"/>
      <c r="E51" s="89"/>
      <c r="F51" s="89"/>
      <c r="G51" s="89"/>
      <c r="H51" s="89"/>
      <c r="I51" s="130"/>
      <c r="J51" s="89"/>
      <c r="K51" s="103"/>
      <c r="L51" s="89"/>
      <c r="M51" s="10"/>
    </row>
    <row r="52" spans="1:13" ht="30" customHeight="1" x14ac:dyDescent="0.25">
      <c r="A52" s="15"/>
      <c r="B52" s="138" t="s">
        <v>17</v>
      </c>
      <c r="C52" s="149" t="s">
        <v>39</v>
      </c>
      <c r="D52" s="149" t="s">
        <v>15</v>
      </c>
      <c r="E52" s="149" t="s">
        <v>16</v>
      </c>
      <c r="F52" s="149" t="s">
        <v>18</v>
      </c>
      <c r="G52" s="149" t="s">
        <v>52</v>
      </c>
      <c r="H52" s="189" t="s">
        <v>76</v>
      </c>
      <c r="I52" s="190"/>
      <c r="J52" s="47"/>
      <c r="K52" s="246" t="s">
        <v>74</v>
      </c>
      <c r="L52" s="15"/>
      <c r="M52" s="15"/>
    </row>
    <row r="53" spans="1:13" ht="30" customHeight="1" x14ac:dyDescent="0.25">
      <c r="A53" s="15"/>
      <c r="B53" s="139"/>
      <c r="C53" s="52"/>
      <c r="D53" s="52"/>
      <c r="E53" s="53"/>
      <c r="F53" s="94">
        <f>E53*0.8</f>
        <v>0</v>
      </c>
      <c r="G53" s="84">
        <f>E53-F53</f>
        <v>0</v>
      </c>
      <c r="H53" s="179"/>
      <c r="I53" s="180"/>
      <c r="J53" s="46"/>
      <c r="K53" s="246"/>
      <c r="L53" s="15"/>
      <c r="M53" s="15"/>
    </row>
    <row r="54" spans="1:13" ht="30" customHeight="1" x14ac:dyDescent="0.25">
      <c r="A54" s="15"/>
      <c r="B54" s="139"/>
      <c r="C54" s="52"/>
      <c r="D54" s="52"/>
      <c r="E54" s="53"/>
      <c r="F54" s="94">
        <f t="shared" ref="F54:F58" si="2">E54*0.8</f>
        <v>0</v>
      </c>
      <c r="G54" s="84">
        <f t="shared" ref="G54:G58" si="3">E54-F54</f>
        <v>0</v>
      </c>
      <c r="H54" s="179"/>
      <c r="I54" s="180"/>
      <c r="J54" s="46"/>
      <c r="K54" s="246"/>
      <c r="L54" s="15"/>
      <c r="M54" s="15"/>
    </row>
    <row r="55" spans="1:13" ht="30" customHeight="1" x14ac:dyDescent="0.25">
      <c r="A55" s="15"/>
      <c r="B55" s="139"/>
      <c r="C55" s="52"/>
      <c r="D55" s="52"/>
      <c r="E55" s="53"/>
      <c r="F55" s="94">
        <f t="shared" si="2"/>
        <v>0</v>
      </c>
      <c r="G55" s="84">
        <f t="shared" si="3"/>
        <v>0</v>
      </c>
      <c r="H55" s="179"/>
      <c r="I55" s="180"/>
      <c r="J55" s="46"/>
      <c r="K55" s="246" t="s">
        <v>72</v>
      </c>
      <c r="L55" s="15"/>
      <c r="M55" s="15"/>
    </row>
    <row r="56" spans="1:13" s="34" customFormat="1" ht="30" customHeight="1" x14ac:dyDescent="0.25">
      <c r="A56" s="45"/>
      <c r="B56" s="139"/>
      <c r="C56" s="52"/>
      <c r="D56" s="52"/>
      <c r="E56" s="53"/>
      <c r="F56" s="94">
        <f t="shared" si="2"/>
        <v>0</v>
      </c>
      <c r="G56" s="84">
        <f t="shared" si="3"/>
        <v>0</v>
      </c>
      <c r="H56" s="179"/>
      <c r="I56" s="180"/>
      <c r="J56" s="46"/>
      <c r="K56" s="246"/>
      <c r="L56" s="45"/>
      <c r="M56" s="45"/>
    </row>
    <row r="57" spans="1:13" ht="30" customHeight="1" x14ac:dyDescent="0.25">
      <c r="A57" s="15"/>
      <c r="B57" s="139"/>
      <c r="C57" s="52"/>
      <c r="D57" s="52"/>
      <c r="E57" s="53"/>
      <c r="F57" s="94">
        <f t="shared" si="2"/>
        <v>0</v>
      </c>
      <c r="G57" s="84">
        <f t="shared" si="3"/>
        <v>0</v>
      </c>
      <c r="H57" s="179"/>
      <c r="I57" s="180"/>
      <c r="J57" s="46"/>
      <c r="K57" s="246" t="s">
        <v>73</v>
      </c>
      <c r="L57" s="15"/>
      <c r="M57" s="15"/>
    </row>
    <row r="58" spans="1:13" ht="30" customHeight="1" x14ac:dyDescent="0.25">
      <c r="A58" s="15"/>
      <c r="B58" s="139"/>
      <c r="C58" s="52"/>
      <c r="D58" s="52"/>
      <c r="E58" s="53"/>
      <c r="F58" s="94">
        <f t="shared" si="2"/>
        <v>0</v>
      </c>
      <c r="G58" s="84">
        <f t="shared" si="3"/>
        <v>0</v>
      </c>
      <c r="H58" s="179"/>
      <c r="I58" s="180"/>
      <c r="J58" s="46"/>
      <c r="K58" s="246"/>
      <c r="L58" s="15"/>
      <c r="M58" s="15"/>
    </row>
    <row r="59" spans="1:13" ht="30" customHeight="1" x14ac:dyDescent="0.25">
      <c r="A59" s="15"/>
      <c r="B59" s="138" t="s">
        <v>40</v>
      </c>
      <c r="C59" s="62"/>
      <c r="D59" s="62"/>
      <c r="E59" s="152">
        <f>SUM(E53:E58)</f>
        <v>0</v>
      </c>
      <c r="F59" s="152">
        <f>SUM(F53:F58)</f>
        <v>0</v>
      </c>
      <c r="G59" s="152">
        <f>SUM(G53:G58)</f>
        <v>0</v>
      </c>
      <c r="H59" s="181"/>
      <c r="I59" s="182"/>
      <c r="J59" s="46"/>
      <c r="K59" s="98"/>
      <c r="L59" s="15"/>
    </row>
    <row r="60" spans="1:13" ht="30" customHeight="1" x14ac:dyDescent="0.3">
      <c r="B60" s="140"/>
      <c r="C60" s="229"/>
      <c r="D60" s="3"/>
      <c r="E60" s="3"/>
      <c r="F60" s="3"/>
      <c r="G60" s="3"/>
      <c r="H60" s="5"/>
      <c r="I60" s="111"/>
      <c r="J60" s="32"/>
      <c r="K60" s="98"/>
      <c r="L60" s="5"/>
    </row>
    <row r="61" spans="1:13" ht="30" customHeight="1" x14ac:dyDescent="0.3">
      <c r="A61" s="15"/>
      <c r="B61" s="13" t="s">
        <v>34</v>
      </c>
      <c r="C61" s="229"/>
      <c r="D61" s="3"/>
      <c r="E61" s="3"/>
      <c r="F61" s="3"/>
      <c r="G61" s="3"/>
      <c r="H61" s="3"/>
      <c r="I61" s="129"/>
      <c r="J61" s="32"/>
      <c r="K61" s="98"/>
      <c r="L61" s="5"/>
      <c r="M61" s="15"/>
    </row>
    <row r="62" spans="1:13" s="54" customFormat="1" ht="30" customHeight="1" x14ac:dyDescent="0.25">
      <c r="A62" s="73"/>
      <c r="B62" s="20" t="s">
        <v>3</v>
      </c>
      <c r="C62" s="20" t="s">
        <v>19</v>
      </c>
      <c r="D62" s="20" t="s">
        <v>20</v>
      </c>
      <c r="E62" s="20" t="s">
        <v>43</v>
      </c>
      <c r="F62" s="20" t="s">
        <v>21</v>
      </c>
      <c r="G62" s="49" t="s">
        <v>45</v>
      </c>
      <c r="H62" s="217" t="s">
        <v>44</v>
      </c>
      <c r="I62" s="218"/>
      <c r="J62" s="73"/>
      <c r="K62" s="98"/>
      <c r="L62" s="73"/>
      <c r="M62" s="73"/>
    </row>
    <row r="63" spans="1:13" ht="30" customHeight="1" x14ac:dyDescent="0.25">
      <c r="A63" s="15"/>
      <c r="B63" s="165"/>
      <c r="C63" s="164"/>
      <c r="D63" s="166">
        <v>0.57499999999999996</v>
      </c>
      <c r="E63" s="167">
        <f>C63*D63</f>
        <v>0</v>
      </c>
      <c r="F63" s="168">
        <v>0</v>
      </c>
      <c r="G63" s="167">
        <f>E63+F63</f>
        <v>0</v>
      </c>
      <c r="H63" s="205"/>
      <c r="I63" s="206"/>
      <c r="J63"/>
      <c r="K63" s="246" t="s">
        <v>75</v>
      </c>
      <c r="L63" s="15"/>
      <c r="M63" s="15"/>
    </row>
    <row r="64" spans="1:13" ht="30" customHeight="1" x14ac:dyDescent="0.25">
      <c r="A64" s="15"/>
      <c r="B64" s="165"/>
      <c r="C64" s="164"/>
      <c r="D64" s="166">
        <v>0.57499999999999996</v>
      </c>
      <c r="E64" s="167">
        <f t="shared" ref="E64:E67" si="4">C64*D64</f>
        <v>0</v>
      </c>
      <c r="F64" s="168">
        <v>0</v>
      </c>
      <c r="G64" s="167">
        <f t="shared" ref="G64:G67" si="5">E64+F64</f>
        <v>0</v>
      </c>
      <c r="H64" s="205"/>
      <c r="I64" s="206"/>
      <c r="J64"/>
      <c r="K64" s="246"/>
      <c r="L64" s="15"/>
      <c r="M64" s="15"/>
    </row>
    <row r="65" spans="1:13" ht="30" customHeight="1" x14ac:dyDescent="0.25">
      <c r="A65" s="15"/>
      <c r="B65" s="165"/>
      <c r="C65" s="164"/>
      <c r="D65" s="166">
        <v>0.57499999999999996</v>
      </c>
      <c r="E65" s="167">
        <f t="shared" si="4"/>
        <v>0</v>
      </c>
      <c r="F65" s="168">
        <v>0</v>
      </c>
      <c r="G65" s="167">
        <f t="shared" si="5"/>
        <v>0</v>
      </c>
      <c r="H65" s="205"/>
      <c r="I65" s="206"/>
      <c r="J65"/>
      <c r="K65" s="246"/>
      <c r="L65" s="15"/>
      <c r="M65" s="15"/>
    </row>
    <row r="66" spans="1:13" ht="30" customHeight="1" x14ac:dyDescent="0.25">
      <c r="A66" s="15"/>
      <c r="B66" s="165"/>
      <c r="C66" s="164"/>
      <c r="D66" s="166">
        <v>0.57499999999999996</v>
      </c>
      <c r="E66" s="167">
        <f t="shared" si="4"/>
        <v>0</v>
      </c>
      <c r="F66" s="168">
        <v>0</v>
      </c>
      <c r="G66" s="167">
        <f t="shared" si="5"/>
        <v>0</v>
      </c>
      <c r="H66" s="205"/>
      <c r="I66" s="206"/>
      <c r="J66"/>
      <c r="K66" s="98"/>
      <c r="L66" s="15"/>
      <c r="M66" s="15"/>
    </row>
    <row r="67" spans="1:13" ht="30" customHeight="1" x14ac:dyDescent="0.25">
      <c r="A67" s="15"/>
      <c r="B67" s="165"/>
      <c r="C67" s="164"/>
      <c r="D67" s="166">
        <v>0.57499999999999996</v>
      </c>
      <c r="E67" s="167">
        <f t="shared" si="4"/>
        <v>0</v>
      </c>
      <c r="F67" s="168">
        <v>0</v>
      </c>
      <c r="G67" s="167">
        <f t="shared" si="5"/>
        <v>0</v>
      </c>
      <c r="H67" s="205"/>
      <c r="I67" s="206"/>
      <c r="J67"/>
      <c r="K67" s="98"/>
      <c r="L67" s="15"/>
      <c r="M67" s="15"/>
    </row>
    <row r="68" spans="1:13" ht="30" customHeight="1" x14ac:dyDescent="0.3">
      <c r="A68" s="15"/>
      <c r="B68" s="158" t="s">
        <v>77</v>
      </c>
      <c r="C68" s="3"/>
      <c r="D68" s="3"/>
      <c r="E68" s="95"/>
      <c r="F68" s="55"/>
      <c r="G68" s="151">
        <f t="shared" ref="G68" si="6">SUM(G63:G67)</f>
        <v>0</v>
      </c>
      <c r="H68" s="150"/>
      <c r="I68" s="129"/>
      <c r="J68" s="5"/>
      <c r="K68" s="98"/>
      <c r="L68" s="15"/>
      <c r="M68" s="15"/>
    </row>
    <row r="69" spans="1:13" ht="30" customHeight="1" x14ac:dyDescent="0.3">
      <c r="A69" s="15"/>
      <c r="B69" s="159" t="s">
        <v>18</v>
      </c>
      <c r="C69" s="160"/>
      <c r="D69" s="160"/>
      <c r="E69" s="161"/>
      <c r="F69" s="162"/>
      <c r="G69" s="163">
        <f>G68*0.8</f>
        <v>0</v>
      </c>
      <c r="H69" s="150"/>
      <c r="I69" s="111"/>
      <c r="J69" s="5"/>
      <c r="K69" s="98"/>
      <c r="L69" s="15"/>
      <c r="M69" s="15"/>
    </row>
    <row r="70" spans="1:13" ht="30" customHeight="1" x14ac:dyDescent="0.3">
      <c r="A70" s="15"/>
      <c r="B70" s="159" t="s">
        <v>52</v>
      </c>
      <c r="C70" s="5"/>
      <c r="D70" s="5"/>
      <c r="E70" s="155"/>
      <c r="F70" s="156"/>
      <c r="G70" s="157">
        <f>G68*0.2</f>
        <v>0</v>
      </c>
      <c r="H70" s="150"/>
      <c r="I70" s="111"/>
      <c r="J70" s="5"/>
      <c r="K70" s="98"/>
      <c r="L70" s="15"/>
      <c r="M70" s="15"/>
    </row>
    <row r="71" spans="1:13" ht="30" customHeight="1" thickBot="1" x14ac:dyDescent="0.35">
      <c r="A71" s="15"/>
      <c r="C71" s="7"/>
      <c r="D71" s="7"/>
      <c r="E71" s="239"/>
      <c r="F71" s="239"/>
      <c r="G71" s="238"/>
      <c r="H71" s="150"/>
      <c r="I71" s="131"/>
      <c r="J71" s="5"/>
      <c r="K71" s="98"/>
      <c r="L71" s="15"/>
      <c r="M71" s="15"/>
    </row>
    <row r="72" spans="1:13" s="14" customFormat="1" ht="30" customHeight="1" x14ac:dyDescent="0.3">
      <c r="A72" s="74"/>
      <c r="B72" s="13" t="s">
        <v>60</v>
      </c>
      <c r="C72" s="229"/>
      <c r="D72" s="3"/>
      <c r="E72" s="3"/>
      <c r="F72" s="3"/>
      <c r="G72" s="3"/>
      <c r="H72" s="3"/>
      <c r="I72" s="128"/>
      <c r="J72" s="32"/>
      <c r="K72" s="98"/>
      <c r="L72" s="5"/>
      <c r="M72" s="74"/>
    </row>
    <row r="73" spans="1:13" ht="30" customHeight="1" x14ac:dyDescent="0.25">
      <c r="A73" s="15"/>
      <c r="B73" s="215" t="s">
        <v>35</v>
      </c>
      <c r="C73" s="215"/>
      <c r="D73" s="215"/>
      <c r="E73" s="215"/>
      <c r="F73" s="215"/>
      <c r="G73" s="215"/>
      <c r="H73" s="215"/>
      <c r="I73" s="216"/>
      <c r="J73" s="39"/>
      <c r="K73" s="100"/>
      <c r="L73" s="39"/>
      <c r="M73" s="15"/>
    </row>
    <row r="74" spans="1:13" ht="30" customHeight="1" x14ac:dyDescent="0.25">
      <c r="A74" s="15"/>
      <c r="B74" s="234"/>
      <c r="C74" s="234"/>
      <c r="D74" s="234"/>
      <c r="E74" s="234"/>
      <c r="F74" s="234"/>
      <c r="G74" s="234"/>
      <c r="H74" s="234"/>
      <c r="I74" s="132"/>
      <c r="J74" s="39"/>
      <c r="K74" s="247" t="s">
        <v>68</v>
      </c>
      <c r="L74" s="39"/>
    </row>
    <row r="75" spans="1:13" ht="30" customHeight="1" x14ac:dyDescent="0.25">
      <c r="A75" s="15"/>
      <c r="B75" s="174" t="s">
        <v>78</v>
      </c>
      <c r="C75" s="174"/>
      <c r="D75" s="174"/>
      <c r="E75" s="174"/>
      <c r="F75" s="234"/>
      <c r="G75" s="175">
        <f>G50+G59+G70</f>
        <v>0</v>
      </c>
      <c r="H75" s="175"/>
      <c r="I75" s="132"/>
      <c r="J75" s="39"/>
      <c r="K75" s="247"/>
      <c r="L75" s="39"/>
    </row>
    <row r="76" spans="1:13" ht="30" customHeight="1" x14ac:dyDescent="0.25">
      <c r="A76" s="15"/>
      <c r="B76" s="141" t="s">
        <v>36</v>
      </c>
      <c r="C76" s="222"/>
      <c r="D76" s="222"/>
      <c r="E76" s="222"/>
      <c r="F76" s="222"/>
      <c r="G76" s="222"/>
      <c r="H76" s="222"/>
      <c r="I76" s="120"/>
      <c r="K76" s="97"/>
    </row>
    <row r="77" spans="1:13" s="56" customFormat="1" ht="30" customHeight="1" x14ac:dyDescent="0.25">
      <c r="A77" s="64"/>
      <c r="B77" s="138" t="s">
        <v>48</v>
      </c>
      <c r="C77" s="57" t="s">
        <v>11</v>
      </c>
      <c r="D77" s="57" t="s">
        <v>3</v>
      </c>
      <c r="E77" s="57" t="s">
        <v>12</v>
      </c>
      <c r="F77" s="57" t="s">
        <v>13</v>
      </c>
      <c r="G77" s="57" t="s">
        <v>47</v>
      </c>
      <c r="H77" s="207" t="s">
        <v>46</v>
      </c>
      <c r="I77" s="208"/>
      <c r="K77" s="104"/>
    </row>
    <row r="78" spans="1:13" ht="30" customHeight="1" x14ac:dyDescent="0.25">
      <c r="A78" s="15"/>
      <c r="B78" s="142"/>
      <c r="C78" s="27"/>
      <c r="D78" s="27"/>
      <c r="E78" s="27"/>
      <c r="F78" s="27"/>
      <c r="G78" s="169">
        <f>E78*F78</f>
        <v>0</v>
      </c>
      <c r="H78" s="209"/>
      <c r="I78" s="210"/>
      <c r="J78"/>
      <c r="K78" s="248" t="s">
        <v>69</v>
      </c>
    </row>
    <row r="79" spans="1:13" ht="30" customHeight="1" x14ac:dyDescent="0.25">
      <c r="A79" s="15"/>
      <c r="B79" s="142"/>
      <c r="C79" s="27"/>
      <c r="D79" s="27"/>
      <c r="E79" s="27"/>
      <c r="F79" s="27"/>
      <c r="G79" s="169">
        <f t="shared" ref="G79:G81" si="7">E79*F79</f>
        <v>0</v>
      </c>
      <c r="H79" s="209"/>
      <c r="I79" s="210"/>
      <c r="J79"/>
      <c r="K79" s="248"/>
    </row>
    <row r="80" spans="1:13" s="14" customFormat="1" ht="30" customHeight="1" x14ac:dyDescent="0.25">
      <c r="A80" s="74"/>
      <c r="B80" s="142"/>
      <c r="C80" s="27"/>
      <c r="D80" s="27"/>
      <c r="E80" s="27"/>
      <c r="F80" s="27"/>
      <c r="G80" s="169">
        <f t="shared" si="7"/>
        <v>0</v>
      </c>
      <c r="H80" s="209"/>
      <c r="I80" s="210"/>
      <c r="K80" s="97"/>
    </row>
    <row r="81" spans="1:13" ht="30" customHeight="1" x14ac:dyDescent="0.25">
      <c r="A81" s="15"/>
      <c r="B81" s="142"/>
      <c r="C81" s="27"/>
      <c r="D81" s="27"/>
      <c r="E81" s="27"/>
      <c r="F81" s="27"/>
      <c r="G81" s="169">
        <f t="shared" si="7"/>
        <v>0</v>
      </c>
      <c r="H81" s="199"/>
      <c r="I81" s="200"/>
      <c r="J81"/>
      <c r="K81" s="98"/>
      <c r="L81" s="15"/>
      <c r="M81" s="15"/>
    </row>
    <row r="82" spans="1:13" ht="30" customHeight="1" x14ac:dyDescent="0.25">
      <c r="A82" s="15"/>
      <c r="B82" s="143" t="s">
        <v>50</v>
      </c>
      <c r="C82" s="21"/>
      <c r="D82" s="21"/>
      <c r="E82" s="21"/>
      <c r="F82" s="22"/>
      <c r="G82" s="80">
        <f>SUM(G78:G81)</f>
        <v>0</v>
      </c>
      <c r="H82" s="22"/>
      <c r="I82" s="133"/>
      <c r="J82" s="66"/>
      <c r="K82" s="93"/>
      <c r="L82" s="65"/>
      <c r="M82" s="15"/>
    </row>
    <row r="83" spans="1:13" ht="30" customHeight="1" thickBot="1" x14ac:dyDescent="0.3">
      <c r="A83" s="15"/>
      <c r="B83" s="141" t="s">
        <v>61</v>
      </c>
      <c r="C83" s="222"/>
      <c r="D83" s="222"/>
      <c r="E83" s="222"/>
      <c r="F83" s="222"/>
      <c r="G83" s="222"/>
      <c r="H83" s="222"/>
      <c r="I83" s="120"/>
      <c r="J83" s="40"/>
      <c r="K83" s="98"/>
      <c r="L83" s="15"/>
      <c r="M83" s="15"/>
    </row>
    <row r="84" spans="1:13" s="1" customFormat="1" ht="30" customHeight="1" x14ac:dyDescent="0.25">
      <c r="A84" s="50"/>
      <c r="B84" s="144" t="s">
        <v>22</v>
      </c>
      <c r="C84" s="63" t="s">
        <v>39</v>
      </c>
      <c r="D84" s="63" t="s">
        <v>15</v>
      </c>
      <c r="E84" s="63" t="s">
        <v>16</v>
      </c>
      <c r="F84" s="63" t="s">
        <v>18</v>
      </c>
      <c r="G84" s="63" t="s">
        <v>52</v>
      </c>
      <c r="H84" s="201" t="s">
        <v>38</v>
      </c>
      <c r="I84" s="202"/>
      <c r="J84" s="67"/>
      <c r="K84" s="212" t="s">
        <v>70</v>
      </c>
      <c r="L84" s="68"/>
      <c r="M84" s="50"/>
    </row>
    <row r="85" spans="1:13" ht="30" customHeight="1" x14ac:dyDescent="0.25">
      <c r="A85" s="15"/>
      <c r="B85" s="145"/>
      <c r="C85" s="71"/>
      <c r="D85" s="235"/>
      <c r="E85" s="71"/>
      <c r="F85" s="71"/>
      <c r="G85" s="78"/>
      <c r="H85" s="203"/>
      <c r="I85" s="204"/>
      <c r="J85" s="69"/>
      <c r="K85" s="213"/>
      <c r="L85" s="70"/>
      <c r="M85" s="15"/>
    </row>
    <row r="86" spans="1:13" ht="30" customHeight="1" x14ac:dyDescent="0.25">
      <c r="A86" s="15"/>
      <c r="B86" s="146"/>
      <c r="C86" s="71"/>
      <c r="D86" s="71"/>
      <c r="E86" s="71"/>
      <c r="F86" s="71"/>
      <c r="G86" s="78"/>
      <c r="H86" s="203"/>
      <c r="I86" s="204"/>
      <c r="J86" s="69"/>
      <c r="K86" s="213"/>
      <c r="L86" s="70"/>
      <c r="M86" s="15"/>
    </row>
    <row r="87" spans="1:13" ht="30" customHeight="1" x14ac:dyDescent="0.25">
      <c r="A87" s="15"/>
      <c r="B87" s="146"/>
      <c r="C87" s="71"/>
      <c r="D87" s="71"/>
      <c r="E87" s="71"/>
      <c r="F87" s="71"/>
      <c r="G87" s="78"/>
      <c r="H87" s="203"/>
      <c r="I87" s="204"/>
      <c r="J87" s="69"/>
      <c r="K87" s="213"/>
      <c r="L87" s="70"/>
      <c r="M87" s="15"/>
    </row>
    <row r="88" spans="1:13" ht="30" customHeight="1" x14ac:dyDescent="0.25">
      <c r="A88" s="15"/>
      <c r="B88" s="146"/>
      <c r="C88" s="71"/>
      <c r="D88" s="71"/>
      <c r="E88" s="71"/>
      <c r="F88" s="71"/>
      <c r="G88" s="78"/>
      <c r="H88" s="203"/>
      <c r="I88" s="204"/>
      <c r="J88" s="69"/>
      <c r="K88" s="213"/>
      <c r="L88" s="70"/>
      <c r="M88" s="15"/>
    </row>
    <row r="89" spans="1:13" ht="30" customHeight="1" thickBot="1" x14ac:dyDescent="0.3">
      <c r="A89" s="15"/>
      <c r="B89" s="146"/>
      <c r="C89" s="71"/>
      <c r="D89" s="71"/>
      <c r="E89" s="71"/>
      <c r="F89" s="71"/>
      <c r="G89" s="78"/>
      <c r="H89" s="203"/>
      <c r="I89" s="204"/>
      <c r="J89" s="69"/>
      <c r="K89" s="214"/>
      <c r="L89" s="70"/>
      <c r="M89" s="15"/>
    </row>
    <row r="90" spans="1:13" s="56" customFormat="1" ht="30" customHeight="1" thickBot="1" x14ac:dyDescent="0.3">
      <c r="A90" s="64"/>
      <c r="B90" s="147" t="s">
        <v>51</v>
      </c>
      <c r="C90" s="134"/>
      <c r="D90" s="134"/>
      <c r="E90" s="135">
        <f>SUM(E85:E89)</f>
        <v>0</v>
      </c>
      <c r="F90" s="135">
        <f t="shared" ref="F90" si="8">SUM(F85:F89)</f>
        <v>0</v>
      </c>
      <c r="G90" s="135">
        <f>SUM(G85:G89)</f>
        <v>0</v>
      </c>
      <c r="H90" s="136"/>
      <c r="I90" s="137"/>
      <c r="J90" s="77"/>
      <c r="K90" s="105"/>
      <c r="L90" s="79"/>
      <c r="M90" s="64"/>
    </row>
    <row r="91" spans="1:13" x14ac:dyDescent="0.25">
      <c r="B91" s="222"/>
      <c r="C91" s="222"/>
      <c r="D91" s="222"/>
      <c r="E91" s="222"/>
      <c r="F91" s="222"/>
      <c r="G91" s="222"/>
      <c r="H91" s="222"/>
      <c r="I91" s="15"/>
      <c r="J91" s="40"/>
      <c r="K91" s="46"/>
      <c r="L91" s="15"/>
      <c r="M91" s="15"/>
    </row>
  </sheetData>
  <mergeCells count="75">
    <mergeCell ref="K57:K58"/>
    <mergeCell ref="K63:K65"/>
    <mergeCell ref="K74:K75"/>
    <mergeCell ref="K78:K79"/>
    <mergeCell ref="K46:K47"/>
    <mergeCell ref="K48:K49"/>
    <mergeCell ref="K52:K54"/>
    <mergeCell ref="K55:K56"/>
    <mergeCell ref="F25:G25"/>
    <mergeCell ref="F30:G30"/>
    <mergeCell ref="F27:G27"/>
    <mergeCell ref="K12:K13"/>
    <mergeCell ref="K43:K45"/>
    <mergeCell ref="H15:I15"/>
    <mergeCell ref="H13:I13"/>
    <mergeCell ref="D14:E14"/>
    <mergeCell ref="K21:K30"/>
    <mergeCell ref="K84:K89"/>
    <mergeCell ref="H88:I88"/>
    <mergeCell ref="H89:I89"/>
    <mergeCell ref="B73:I73"/>
    <mergeCell ref="H53:I53"/>
    <mergeCell ref="H54:I54"/>
    <mergeCell ref="H55:I55"/>
    <mergeCell ref="H56:I56"/>
    <mergeCell ref="H62:I62"/>
    <mergeCell ref="F22:G22"/>
    <mergeCell ref="F23:G23"/>
    <mergeCell ref="F24:G24"/>
    <mergeCell ref="H77:I77"/>
    <mergeCell ref="H78:I78"/>
    <mergeCell ref="H79:I79"/>
    <mergeCell ref="H80:I80"/>
    <mergeCell ref="F28:G28"/>
    <mergeCell ref="H66:I66"/>
    <mergeCell ref="H63:I63"/>
    <mergeCell ref="H64:I64"/>
    <mergeCell ref="H65:I65"/>
    <mergeCell ref="H81:I81"/>
    <mergeCell ref="H84:I84"/>
    <mergeCell ref="H85:I85"/>
    <mergeCell ref="H86:I86"/>
    <mergeCell ref="H87:I87"/>
    <mergeCell ref="D2:I2"/>
    <mergeCell ref="D3:I3"/>
    <mergeCell ref="D4:I4"/>
    <mergeCell ref="H52:I52"/>
    <mergeCell ref="B10:I10"/>
    <mergeCell ref="B18:I19"/>
    <mergeCell ref="H43:I43"/>
    <mergeCell ref="H44:I44"/>
    <mergeCell ref="H45:I45"/>
    <mergeCell ref="H46:I46"/>
    <mergeCell ref="H47:I47"/>
    <mergeCell ref="H48:I48"/>
    <mergeCell ref="H49:I49"/>
    <mergeCell ref="B14:C14"/>
    <mergeCell ref="D13:E13"/>
    <mergeCell ref="C6:I6"/>
    <mergeCell ref="C7:I7"/>
    <mergeCell ref="H50:I50"/>
    <mergeCell ref="B75:E75"/>
    <mergeCell ref="G75:H75"/>
    <mergeCell ref="C8:I8"/>
    <mergeCell ref="F21:G21"/>
    <mergeCell ref="H57:I57"/>
    <mergeCell ref="H58:I58"/>
    <mergeCell ref="H59:I59"/>
    <mergeCell ref="H67:I67"/>
    <mergeCell ref="F26:G26"/>
    <mergeCell ref="B15:C15"/>
    <mergeCell ref="B12:C12"/>
    <mergeCell ref="B13:C13"/>
    <mergeCell ref="H14:I14"/>
    <mergeCell ref="D15:E15"/>
  </mergeCells>
  <phoneticPr fontId="7" type="noConversion"/>
  <pageMargins left="0.25" right="0.25" top="0.75" bottom="0.75" header="0.3" footer="0.3"/>
  <pageSetup scale="73" orientation="portrait" r:id="rId1"/>
  <headerFooter alignWithMargins="0">
    <oddFooter>&amp;C&amp;P</oddFooter>
  </headerFooter>
  <rowBreaks count="2" manualBreakCount="2">
    <brk id="38" max="16383" man="1"/>
    <brk id="71" max="16383" man="1"/>
  </rowBreaks>
  <colBreaks count="1" manualBreakCount="1">
    <brk id="9" max="1048575" man="1"/>
  </col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8.88671875" defaultRowHeight="13.2" x14ac:dyDescent="0.25"/>
  <sheetData/>
  <phoneticPr fontId="7"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88671875" defaultRowHeight="13.2" x14ac:dyDescent="0.25"/>
  <sheetData/>
  <phoneticPr fontId="7" type="noConversion"/>
  <pageMargins left="0.75" right="0.75" top="1" bottom="1" header="0.5" footer="0.5"/>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E59E43900A041AB301E9C6F8ACD76" ma:contentTypeVersion="3" ma:contentTypeDescription="Create a new document." ma:contentTypeScope="" ma:versionID="ff2ba04adab6319bc92f70e486fa425d">
  <xsd:schema xmlns:xsd="http://www.w3.org/2001/XMLSchema" xmlns:xs="http://www.w3.org/2001/XMLSchema" xmlns:p="http://schemas.microsoft.com/office/2006/metadata/properties" xmlns:ns2="3a04c534-3d27-4f18-8a25-09613d387b19" xmlns:ns3="3f919f12-12a8-48ea-bd7d-1fbdce651874" targetNamespace="http://schemas.microsoft.com/office/2006/metadata/properties" ma:root="true" ma:fieldsID="d84cb0d3b678567188803c734be27a6b" ns2:_="" ns3:_="">
    <xsd:import namespace="3a04c534-3d27-4f18-8a25-09613d387b19"/>
    <xsd:import namespace="3f919f12-12a8-48ea-bd7d-1fbdce651874"/>
    <xsd:element name="properties">
      <xsd:complexType>
        <xsd:sequence>
          <xsd:element name="documentManagement">
            <xsd:complexType>
              <xsd:all>
                <xsd:element ref="ns2:Category" minOccurs="0"/>
                <xsd:element ref="ns3:SharedWithUsers" minOccurs="0"/>
                <xsd:element ref="ns2:Sub_x002d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4c534-3d27-4f18-8a25-09613d387b19" elementFormDefault="qualified">
    <xsd:import namespace="http://schemas.microsoft.com/office/2006/documentManagement/types"/>
    <xsd:import namespace="http://schemas.microsoft.com/office/infopath/2007/PartnerControls"/>
    <xsd:element name="Category" ma:index="8" nillable="true" ma:displayName="Category" ma:format="Dropdown" ma:indexed="true" ma:internalName="Category">
      <xsd:simpleType>
        <xsd:restriction base="dms:Choice">
          <xsd:enumeration value="Home"/>
          <xsd:enumeration value="Long-Range Planning"/>
          <xsd:enumeration value="Regional Planning"/>
          <xsd:enumeration value="Capital Programming"/>
          <xsd:enumeration value="Commuter Choice"/>
          <xsd:enumeration value="Freight"/>
          <xsd:enumeration value="Bike/Walk"/>
          <xsd:enumeration value="Environmental"/>
          <xsd:enumeration value="Emerging Technologies"/>
          <xsd:enumeration value="Maryland Attainment Report"/>
          <xsd:enumeration value="Grants"/>
        </xsd:restriction>
      </xsd:simpleType>
    </xsd:element>
    <xsd:element name="Sub_x002d_Category" ma:index="10" nillable="true" ma:displayName="Sub-Category" ma:format="Dropdown" ma:internalName="Sub_x002d_Category">
      <xsd:simpleType>
        <xsd:restriction base="dms:Choice">
          <xsd:enumeration value="For Employers"/>
          <xsd:enumeration value="For Commuters"/>
          <xsd:enumeration value="Resource Library"/>
          <xsd:enumeration value="incenTrip"/>
          <xsd:enumeration value="Bikeways"/>
          <xsd:enumeration value="Chapter 30 Scoring"/>
          <xsd:enumeration value="Priority Letters"/>
          <xsd:enumeration value="Meeting Minutes"/>
          <xsd:enumeration value="Meeting Agendas"/>
          <xsd:enumeration value="Priority Letter Maps"/>
          <xsd:enumeration value="Attainment Report"/>
          <xsd:enumeration value="MBPAC"/>
          <xsd:enumeration value="STIP"/>
          <xsd:enumeration value="ZEEVIC"/>
          <xsd:enumeration value="BUILD"/>
          <xsd:enumeration value="INFRA"/>
        </xsd:restriction>
      </xsd:simpleType>
    </xsd:element>
  </xsd:schema>
  <xsd:schema xmlns:xsd="http://www.w3.org/2001/XMLSchema" xmlns:xs="http://www.w3.org/2001/XMLSchema" xmlns:dms="http://schemas.microsoft.com/office/2006/documentManagement/types" xmlns:pc="http://schemas.microsoft.com/office/infopath/2007/PartnerControls" targetNamespace="3f919f12-12a8-48ea-bd7d-1fbdce65187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3a04c534-3d27-4f18-8a25-09613d387b19" xsi:nil="true"/>
    <Sub_x002d_Category xmlns="3a04c534-3d27-4f18-8a25-09613d387b19" xsi:nil="true"/>
  </documentManagement>
</p:properties>
</file>

<file path=customXml/itemProps1.xml><?xml version="1.0" encoding="utf-8"?>
<ds:datastoreItem xmlns:ds="http://schemas.openxmlformats.org/officeDocument/2006/customXml" ds:itemID="{9E7CFE79-BACB-4ED0-B1BA-13ECC7C3980A}"/>
</file>

<file path=customXml/itemProps2.xml><?xml version="1.0" encoding="utf-8"?>
<ds:datastoreItem xmlns:ds="http://schemas.openxmlformats.org/officeDocument/2006/customXml" ds:itemID="{2459C574-C09C-4CEF-86E8-11D2D6B9A61C}"/>
</file>

<file path=customXml/itemProps3.xml><?xml version="1.0" encoding="utf-8"?>
<ds:datastoreItem xmlns:ds="http://schemas.openxmlformats.org/officeDocument/2006/customXml" ds:itemID="{49639C76-D003-4BA4-80E8-D20FF6BAB3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Acevedo</dc:creator>
  <cp:lastModifiedBy>Nate Evans</cp:lastModifiedBy>
  <cp:lastPrinted>2022-02-23T16:23:10Z</cp:lastPrinted>
  <dcterms:created xsi:type="dcterms:W3CDTF">2007-01-11T20:59:24Z</dcterms:created>
  <dcterms:modified xsi:type="dcterms:W3CDTF">2022-02-23T16:23:19Z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0x010100A32E59E43900A041AB301E9C6F8ACD76</vt:lpwstr>
  </property>
</Properties>
</file>